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４.3.1(2月末)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" sheetId="14" state="visible" r:id="rId15"/>
    <sheet name="津布田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<sst xmlns="http://schemas.openxmlformats.org/spreadsheetml/2006/main" count="560" uniqueCount="413">
  <si>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4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3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(2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</si>
  <si>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</si>
  <si>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</si>
  <si>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</si>
  <si>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</si>
  <si>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</si>
  <si>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</si>
  <si>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</si>
  <si>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</si>
  <si>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</si>
  <si>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</si>
  <si>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</si>
  <si>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</si>
  <si>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</si>
  <si>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</si>
  <si>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</si>
  <si>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</si>
  <si>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</si>
  <si>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</si>
  <si>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</si>
  <si>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</si>
  <si>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</si>
  <si>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</si>
  <si>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</si>
  <si>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</si>
  <si>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</si>
  <si>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津布田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</si>
  <si>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</si>
  <si>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</si>
  <si>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4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3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</si>
  <si>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</si>
  <si>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</si>
  <si>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</si>
  <si>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</si>
  <si>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</si>
  <si>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</si>
  <si>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</si>
  <si>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</si>
  <si>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</si>
  <si>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</si>
  <si>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</si>
  <si>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</si>
  <si>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</si>
  <si>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</si>
  <si>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</si>
  <si>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</si>
  <si>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</si>
  <si>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</si>
  <si>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</si>
  <si>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</si>
  <si>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</si>
  <si>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</si>
  <si>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</si>
  <si>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</si>
  <si>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</si>
  <si>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</si>
  <si>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</si>
  <si>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</si>
  <si>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</si>
  <si>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</si>
  <si>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</si>
  <si>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</si>
  <si>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</si>
  <si>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</si>
  <si>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</si>
  <si>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</si>
  <si>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</si>
  <si>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</si>
  <si>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</si>
  <si>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</si>
  <si>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</si>
  <si>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</si>
  <si>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</si>
  <si>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</si>
  <si>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</si>
  <si>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</si>
  <si>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</si>
  <si>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</si>
  <si>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</si>
  <si>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</si>
  <si>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</si>
  <si>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</si>
  <si>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</si>
  <si>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</si>
  <si>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</si>
  <si>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</si>
  <si>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</si>
  <si>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</si>
  <si>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</si>
  <si>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</si>
  <si>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</si>
  <si>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</si>
  <si>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</si>
  <si>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</si>
  <si>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</si>
  <si>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</si>
  <si>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</si>
  <si>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</si>
  <si>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</si>
  <si>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</si>
  <si>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</si>
  <si>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</si>
  <si>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</si>
  <si>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</si>
  <si>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</si>
  <si>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</si>
  <si>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</si>
  <si>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</si>
  <si>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</si>
  <si>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</si>
  <si>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</si>
  <si>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</si>
  <si>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</si>
  <si>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</si>
  <si>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</si>
  <si>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</si>
  <si>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</si>
  <si>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</si>
  <si>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</si>
  <si>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</si>
  <si>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</si>
  <si>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</si>
  <si>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</si>
  <si>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</si>
  <si>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</si>
  <si>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</si>
  <si>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</si>
  <si>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</si>
  <si>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</si>
  <si>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</si>
  <si>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</si>
  <si>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</si>
  <si>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</si>
  <si>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</si>
  <si>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</si>
  <si>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</si>
  <si>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</si>
  <si>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</si>
  <si>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</si>
  <si>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</si>
  <si>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</si>
  <si>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</si>
  <si>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</si>
  <si>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</si>
  <si>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</si>
  <si>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</si>
  <si>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</si>
  <si>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</si>
  <si>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</si>
  <si>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</si>
  <si>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</si>
  <si>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</si>
  <si>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</si>
  <si>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</si>
  <si>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</si>
  <si>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</si>
  <si>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</si>
  <si>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</si>
  <si>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</si>
  <si>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</si>
  <si>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</si>
  <si>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</si>
  <si>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</si>
  <si>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</si>
  <si>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</si>
  <si>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</si>
  <si>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</si>
  <si>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</si>
  <si>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</si>
  <si>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</si>
  <si>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</si>
  <si>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</si>
  <si>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</si>
  <si>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</si>
  <si>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</si>
  <si>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</si>
  <si>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</si>
  <si>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</si>
  <si>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</si>
  <si>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</si>
  <si>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</si>
  <si>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</si>
  <si>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</si>
  <si>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</si>
  <si>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</si>
  <si>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</si>
  <si>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</si>
  <si>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</si>
  <si>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</si>
  <si>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</si>
  <si>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</si>
  <si>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</si>
  <si>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</si>
  <si>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</si>
  <si>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</si>
  <si>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</si>
  <si>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</si>
  <si>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</si>
  <si>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</si>
  <si>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</si>
  <si>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</si>
  <si>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</si>
  <si>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</si>
  <si>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</si>
  <si>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</si>
  <si>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</si>
  <si>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</si>
  <si>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</si>
  <si>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</si>
  <si>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</si>
  <si>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</si>
  <si>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</si>
  <si>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</si>
  <si>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</si>
  <si>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</si>
  <si>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</si>
  <si>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</si>
  <si>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</si>
  <si>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</si>
  <si>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</si>
  <si>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</si>
  <si>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厚狭校区①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</si>
  <si>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</si>
  <si>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</si>
  <si>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</si>
  <si>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</si>
  <si>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</si>
  <si>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</si>
  <si>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</si>
  <si>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</si>
  <si>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</si>
  <si>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</si>
  <si>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</si>
  <si>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</si>
  <si>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</si>
  <si>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</si>
  <si>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</si>
  <si>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</si>
  <si>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</si>
  <si>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</si>
  <si>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</si>
  <si>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</si>
  <si>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</si>
  <si>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</si>
  <si>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</si>
  <si>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</si>
  <si>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</si>
  <si>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</si>
  <si>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</si>
  <si>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</si>
  <si>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</si>
  <si>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</si>
  <si>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</si>
  <si>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</si>
  <si>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</si>
  <si>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</si>
  <si>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</si>
  <si>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厚狭校区②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</si>
  <si>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</si>
  <si>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</si>
  <si>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</si>
  <si>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</si>
  <si>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</si>
  <si>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</si>
  <si>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</si>
  <si>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</si>
  <si>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</si>
  <si>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</si>
  <si>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</si>
  <si>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</si>
  <si>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</si>
  <si>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</si>
  <si>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</si>
  <si>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</si>
  <si>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</si>
  <si>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</si>
  <si>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</si>
  <si>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</si>
  <si>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</si>
  <si>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</si>
  <si>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</si>
  <si>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</si>
  <si>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</si>
  <si>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</si>
  <si>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</si>
  <si>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</si>
  <si>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</si>
  <si>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</si>
  <si>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</si>
  <si>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</si>
  <si>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</si>
  <si>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</si>
  <si>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</si>
  <si>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厚狭校区③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</si>
  <si>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</si>
  <si>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</si>
  <si>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</si>
  <si>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</si>
  <si>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</si>
  <si>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</si>
  <si>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</si>
  <si>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</si>
  <si>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</si>
  <si>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</si>
  <si>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</si>
  <si>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</si>
  <si>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</si>
  <si>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</si>
  <si>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</si>
  <si>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</si>
  <si>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</si>
  <si>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</si>
  <si>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</si>
  <si>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</si>
  <si>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</si>
  <si>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</si>
  <si>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</si>
  <si>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</si>
  <si>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</si>
  <si>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</si>
  <si>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</si>
  <si>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</si>
  <si>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</si>
  <si>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</si>
  <si>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</si>
  <si>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</si>
  <si>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</si>
  <si>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</si>
  <si>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</si>
  <si>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</si>
  <si>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</si>
  <si>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</si>
  <si>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</si>
  <si>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</si>
  <si>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</si>
  <si>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</si>
  <si>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</si>
  <si>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</si>
  <si>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</si>
  <si>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</si>
  <si>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</si>
  <si>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</si>
  <si>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</si>
  <si>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</si>
  <si>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</si>
  <si>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</si>
  <si>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</si>
  <si>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</si>
  <si>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</si>
  <si>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</si>
  <si>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</si>
  <si>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</si>
  <si>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</si>
  <si>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</si>
  <si>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</si>
  <si>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</si>
  <si>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</si>
  <si>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</t>
    </r>
    <r>
      <rPr>
        <sz val="12"/>
        <rFont val="ＭＳ Ｐ明朝"/>
        <family val="1"/>
      </rPr>
      <t xml:space="preserve">)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</si>
  <si>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</si>
  <si>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</si>
  <si>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</si>
  <si>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</si>
  <si>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</si>
  <si>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</si>
  <si>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</si>
  <si>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</si>
  <si>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</si>
  <si>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</si>
  <si>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</si>
  <si>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</si>
  <si>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</si>
  <si>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</si>
  <si>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</si>
  <si>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</si>
  <si>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</si>
  <si>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</si>
  <si>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</si>
  <si>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</si>
  <si>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</si>
  <si>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</si>
  <si>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</si>
  <si>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</si>
  <si>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</si>
  <si>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</si>
  <si>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</si>
  <si>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</si>
  <si>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</si>
  <si>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</si>
  <si>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</si>
  <si>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</si>
  <si>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津布田校区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</si>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</sst>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1367</v>
      </c>
      <c r="C4" s="14" t="n">
        <v>6</v>
      </c>
      <c r="D4" s="15" t="n">
        <v>1373</v>
      </c>
      <c r="E4" s="16" t="n">
        <v>-3</v>
      </c>
      <c r="F4" s="16"/>
      <c r="G4" s="17" t="n">
        <v>1370</v>
      </c>
      <c r="H4" s="17" t="n">
        <v>8</v>
      </c>
      <c r="I4" s="15" t="n">
        <v>1378</v>
      </c>
      <c r="J4" s="16" t="n">
        <v>-4</v>
      </c>
      <c r="K4" s="16"/>
      <c r="L4" s="18" t="n">
        <v>1525</v>
      </c>
      <c r="M4" s="14" t="n">
        <v>6</v>
      </c>
      <c r="N4" s="15" t="n">
        <v>1531</v>
      </c>
      <c r="O4" s="16" t="n">
        <v>-5</v>
      </c>
      <c r="P4" s="16"/>
      <c r="Q4" s="14" t="n">
        <v>2895</v>
      </c>
      <c r="R4" s="14" t="n">
        <v>14</v>
      </c>
      <c r="S4" s="14" t="n">
        <v>2909</v>
      </c>
      <c r="T4" s="16" t="n">
        <v>-9</v>
      </c>
      <c r="U4" s="16"/>
    </row>
    <row r="5" customFormat="false" ht="23.1" hidden="false" customHeight="true" outlineLevel="0" collapsed="false">
      <c r="A5" s="19" t="s">
        <v>16</v>
      </c>
      <c r="B5" s="20" t="n">
        <v>2529</v>
      </c>
      <c r="C5" s="20" t="n">
        <v>43</v>
      </c>
      <c r="D5" s="21" t="n">
        <v>2572</v>
      </c>
      <c r="E5" s="20" t="n">
        <v>-16</v>
      </c>
      <c r="F5" s="20"/>
      <c r="G5" s="22" t="n">
        <v>2471</v>
      </c>
      <c r="H5" s="22" t="n">
        <v>39</v>
      </c>
      <c r="I5" s="20" t="n">
        <v>2510</v>
      </c>
      <c r="J5" s="20" t="n">
        <v>-19</v>
      </c>
      <c r="K5" s="20"/>
      <c r="L5" s="20" t="n">
        <v>2514</v>
      </c>
      <c r="M5" s="20" t="n">
        <v>15</v>
      </c>
      <c r="N5" s="20" t="n">
        <v>2529</v>
      </c>
      <c r="O5" s="20" t="n">
        <v>1</v>
      </c>
      <c r="P5" s="20"/>
      <c r="Q5" s="20" t="n">
        <v>4985</v>
      </c>
      <c r="R5" s="20" t="n">
        <v>54</v>
      </c>
      <c r="S5" s="14" t="n">
        <v>5039</v>
      </c>
      <c r="T5" s="20" t="n">
        <v>-18</v>
      </c>
      <c r="U5" s="20"/>
    </row>
    <row r="6" customFormat="false" ht="23.1" hidden="false" customHeight="true" outlineLevel="0" collapsed="false">
      <c r="A6" s="19" t="s">
        <v>17</v>
      </c>
      <c r="B6" s="20" t="n">
        <v>3969</v>
      </c>
      <c r="C6" s="20" t="n">
        <v>64</v>
      </c>
      <c r="D6" s="21" t="n">
        <v>4033</v>
      </c>
      <c r="E6" s="20" t="n">
        <v>-7</v>
      </c>
      <c r="F6" s="20"/>
      <c r="G6" s="22" t="n">
        <v>3788</v>
      </c>
      <c r="H6" s="22" t="n">
        <v>60</v>
      </c>
      <c r="I6" s="20" t="n">
        <v>3848</v>
      </c>
      <c r="J6" s="20" t="n">
        <v>-4</v>
      </c>
      <c r="K6" s="20"/>
      <c r="L6" s="20" t="n">
        <v>4303</v>
      </c>
      <c r="M6" s="20" t="n">
        <v>42</v>
      </c>
      <c r="N6" s="20" t="n">
        <v>4345</v>
      </c>
      <c r="O6" s="20" t="n">
        <v>-7</v>
      </c>
      <c r="P6" s="20"/>
      <c r="Q6" s="20" t="n">
        <v>8091</v>
      </c>
      <c r="R6" s="20" t="n">
        <v>102</v>
      </c>
      <c r="S6" s="14" t="n">
        <v>8193</v>
      </c>
      <c r="T6" s="20" t="n">
        <v>-11</v>
      </c>
      <c r="U6" s="20"/>
    </row>
    <row r="7" customFormat="false" ht="23.1" hidden="false" customHeight="true" outlineLevel="0" collapsed="false">
      <c r="A7" s="19" t="s">
        <v>18</v>
      </c>
      <c r="B7" s="20" t="n">
        <v>2900</v>
      </c>
      <c r="C7" s="20" t="n">
        <v>29</v>
      </c>
      <c r="D7" s="21" t="n">
        <v>2929</v>
      </c>
      <c r="E7" s="20" t="n">
        <v>-1</v>
      </c>
      <c r="F7" s="20"/>
      <c r="G7" s="22" t="n">
        <v>2781</v>
      </c>
      <c r="H7" s="22" t="n">
        <v>20</v>
      </c>
      <c r="I7" s="20" t="n">
        <v>2801</v>
      </c>
      <c r="J7" s="20" t="n">
        <v>2</v>
      </c>
      <c r="K7" s="20"/>
      <c r="L7" s="20" t="n">
        <v>3148</v>
      </c>
      <c r="M7" s="20" t="n">
        <v>26</v>
      </c>
      <c r="N7" s="20" t="n">
        <v>3174</v>
      </c>
      <c r="O7" s="20" t="n">
        <v>-5</v>
      </c>
      <c r="P7" s="20"/>
      <c r="Q7" s="20" t="n">
        <v>5929</v>
      </c>
      <c r="R7" s="20" t="n">
        <v>46</v>
      </c>
      <c r="S7" s="14" t="n">
        <v>5975</v>
      </c>
      <c r="T7" s="20" t="n">
        <v>-3</v>
      </c>
      <c r="U7" s="20"/>
    </row>
    <row r="8" customFormat="false" ht="23.1" hidden="false" customHeight="true" outlineLevel="0" collapsed="false">
      <c r="A8" s="19" t="s">
        <v>19</v>
      </c>
      <c r="B8" s="20" t="n">
        <v>1878</v>
      </c>
      <c r="C8" s="20" t="n">
        <v>64</v>
      </c>
      <c r="D8" s="21" t="n">
        <v>1942</v>
      </c>
      <c r="E8" s="20" t="n">
        <v>-2</v>
      </c>
      <c r="F8" s="20"/>
      <c r="G8" s="22" t="n">
        <v>1918</v>
      </c>
      <c r="H8" s="22" t="n">
        <v>25</v>
      </c>
      <c r="I8" s="20" t="n">
        <v>1943</v>
      </c>
      <c r="J8" s="20" t="n">
        <v>-1</v>
      </c>
      <c r="K8" s="20"/>
      <c r="L8" s="20" t="n">
        <v>2163</v>
      </c>
      <c r="M8" s="20" t="n">
        <v>56</v>
      </c>
      <c r="N8" s="20" t="n">
        <v>2219</v>
      </c>
      <c r="O8" s="20" t="n">
        <v>-4</v>
      </c>
      <c r="P8" s="20"/>
      <c r="Q8" s="20" t="n">
        <v>4081</v>
      </c>
      <c r="R8" s="20" t="n">
        <v>81</v>
      </c>
      <c r="S8" s="14" t="n">
        <v>4162</v>
      </c>
      <c r="T8" s="20" t="n">
        <v>-5</v>
      </c>
      <c r="U8" s="20"/>
    </row>
    <row r="9" customFormat="false" ht="23.1" hidden="false" customHeight="true" outlineLevel="0" collapsed="false">
      <c r="A9" s="19" t="s">
        <v>20</v>
      </c>
      <c r="B9" s="20" t="n">
        <v>5028</v>
      </c>
      <c r="C9" s="20" t="n">
        <v>78</v>
      </c>
      <c r="D9" s="21" t="n">
        <v>5106</v>
      </c>
      <c r="E9" s="20" t="n">
        <v>-8</v>
      </c>
      <c r="F9" s="20"/>
      <c r="G9" s="22" t="n">
        <v>5310</v>
      </c>
      <c r="H9" s="22" t="n">
        <v>54</v>
      </c>
      <c r="I9" s="20" t="n">
        <v>5364</v>
      </c>
      <c r="J9" s="20" t="n">
        <v>-20</v>
      </c>
      <c r="K9" s="20"/>
      <c r="L9" s="20" t="n">
        <v>5706</v>
      </c>
      <c r="M9" s="20" t="n">
        <v>56</v>
      </c>
      <c r="N9" s="20" t="n">
        <v>5762</v>
      </c>
      <c r="O9" s="20" t="n">
        <v>-8</v>
      </c>
      <c r="P9" s="20"/>
      <c r="Q9" s="20" t="n">
        <v>11016</v>
      </c>
      <c r="R9" s="20" t="n">
        <v>110</v>
      </c>
      <c r="S9" s="14" t="n">
        <v>11126</v>
      </c>
      <c r="T9" s="20" t="n">
        <v>-28</v>
      </c>
      <c r="U9" s="20"/>
    </row>
    <row r="10" customFormat="false" ht="23.1" hidden="false" customHeight="true" outlineLevel="0" collapsed="false">
      <c r="A10" s="19" t="s">
        <v>21</v>
      </c>
      <c r="B10" s="20" t="n">
        <v>1663</v>
      </c>
      <c r="C10" s="20" t="n">
        <v>28</v>
      </c>
      <c r="D10" s="21" t="n">
        <v>1691</v>
      </c>
      <c r="E10" s="20" t="n">
        <v>2</v>
      </c>
      <c r="F10" s="20"/>
      <c r="G10" s="22" t="n">
        <v>1729</v>
      </c>
      <c r="H10" s="22" t="n">
        <v>27</v>
      </c>
      <c r="I10" s="20" t="n">
        <v>1756</v>
      </c>
      <c r="J10" s="20" t="n">
        <v>-4</v>
      </c>
      <c r="K10" s="20"/>
      <c r="L10" s="20" t="n">
        <v>1861</v>
      </c>
      <c r="M10" s="20" t="n">
        <v>16</v>
      </c>
      <c r="N10" s="20" t="n">
        <v>1877</v>
      </c>
      <c r="O10" s="20" t="n">
        <v>0</v>
      </c>
      <c r="P10" s="20"/>
      <c r="Q10" s="20" t="n">
        <v>3590</v>
      </c>
      <c r="R10" s="20" t="n">
        <v>43</v>
      </c>
      <c r="S10" s="14" t="n">
        <v>3633</v>
      </c>
      <c r="T10" s="20" t="n">
        <v>-4</v>
      </c>
      <c r="U10" s="20"/>
    </row>
    <row r="11" customFormat="false" ht="23.1" hidden="false" customHeight="true" outlineLevel="0" collapsed="false">
      <c r="A11" s="19" t="s">
        <v>22</v>
      </c>
      <c r="B11" s="20" t="n">
        <v>4495</v>
      </c>
      <c r="C11" s="20" t="n">
        <v>39</v>
      </c>
      <c r="D11" s="21" t="n">
        <v>4534</v>
      </c>
      <c r="E11" s="20" t="n">
        <v>-2</v>
      </c>
      <c r="F11" s="20"/>
      <c r="G11" s="22" t="n">
        <v>4858</v>
      </c>
      <c r="H11" s="22" t="n">
        <v>32</v>
      </c>
      <c r="I11" s="20" t="n">
        <v>4890</v>
      </c>
      <c r="J11" s="20" t="n">
        <v>0</v>
      </c>
      <c r="K11" s="20"/>
      <c r="L11" s="20" t="n">
        <v>5329</v>
      </c>
      <c r="M11" s="20" t="n">
        <v>30</v>
      </c>
      <c r="N11" s="20" t="n">
        <v>5359</v>
      </c>
      <c r="O11" s="20" t="n">
        <v>-9</v>
      </c>
      <c r="P11" s="20"/>
      <c r="Q11" s="20" t="n">
        <v>10187</v>
      </c>
      <c r="R11" s="20" t="n">
        <v>62</v>
      </c>
      <c r="S11" s="14" t="n">
        <v>10249</v>
      </c>
      <c r="T11" s="20" t="n">
        <v>-9</v>
      </c>
      <c r="U11" s="20"/>
    </row>
    <row r="12" customFormat="false" ht="23.1" hidden="false" customHeight="true" outlineLevel="0" collapsed="false">
      <c r="A12" s="19" t="s">
        <v>23</v>
      </c>
      <c r="B12" s="20" t="n">
        <v>1188</v>
      </c>
      <c r="C12" s="20" t="n">
        <v>53</v>
      </c>
      <c r="D12" s="21" t="n">
        <v>1241</v>
      </c>
      <c r="E12" s="20" t="n">
        <v>-7</v>
      </c>
      <c r="F12" s="20"/>
      <c r="G12" s="22" t="n">
        <v>1207</v>
      </c>
      <c r="H12" s="22" t="n">
        <v>37</v>
      </c>
      <c r="I12" s="20" t="n">
        <v>1244</v>
      </c>
      <c r="J12" s="20" t="n">
        <v>-7</v>
      </c>
      <c r="K12" s="20"/>
      <c r="L12" s="20" t="n">
        <v>1333</v>
      </c>
      <c r="M12" s="20" t="n">
        <v>20</v>
      </c>
      <c r="N12" s="20" t="n">
        <v>1353</v>
      </c>
      <c r="O12" s="20" t="n">
        <v>-12</v>
      </c>
      <c r="P12" s="20"/>
      <c r="Q12" s="20" t="n">
        <v>2540</v>
      </c>
      <c r="R12" s="20" t="n">
        <v>57</v>
      </c>
      <c r="S12" s="14" t="n">
        <v>2597</v>
      </c>
      <c r="T12" s="20" t="n">
        <v>-19</v>
      </c>
      <c r="U12" s="20"/>
    </row>
    <row r="13" customFormat="false" ht="23.1" hidden="false" customHeight="true" outlineLevel="0" collapsed="false">
      <c r="A13" s="19" t="s">
        <v>24</v>
      </c>
      <c r="B13" s="20" t="n">
        <v>912</v>
      </c>
      <c r="C13" s="20" t="n">
        <v>2</v>
      </c>
      <c r="D13" s="21" t="n">
        <v>914</v>
      </c>
      <c r="E13" s="20" t="n">
        <v>-3</v>
      </c>
      <c r="F13" s="20"/>
      <c r="G13" s="22" t="n">
        <v>826</v>
      </c>
      <c r="H13" s="22" t="n">
        <v>3</v>
      </c>
      <c r="I13" s="20" t="n">
        <v>829</v>
      </c>
      <c r="J13" s="20" t="n">
        <v>-3</v>
      </c>
      <c r="K13" s="20"/>
      <c r="L13" s="20" t="n">
        <v>1006</v>
      </c>
      <c r="M13" s="20" t="n">
        <v>1</v>
      </c>
      <c r="N13" s="20" t="n">
        <v>1007</v>
      </c>
      <c r="O13" s="20" t="n">
        <v>-5</v>
      </c>
      <c r="P13" s="20"/>
      <c r="Q13" s="20" t="n">
        <v>1832</v>
      </c>
      <c r="R13" s="20" t="n">
        <v>4</v>
      </c>
      <c r="S13" s="14" t="n">
        <v>1836</v>
      </c>
      <c r="T13" s="20" t="n">
        <v>-8</v>
      </c>
      <c r="U13" s="20"/>
    </row>
    <row r="14" customFormat="false" ht="23.1" hidden="false" customHeight="true" outlineLevel="0" collapsed="false">
      <c r="A14" s="19" t="s">
        <v>25</v>
      </c>
      <c r="B14" s="20" t="n">
        <v>1906</v>
      </c>
      <c r="C14" s="20" t="n">
        <v>64</v>
      </c>
      <c r="D14" s="21" t="n">
        <v>1970</v>
      </c>
      <c r="E14" s="20" t="n">
        <v>1</v>
      </c>
      <c r="F14" s="20"/>
      <c r="G14" s="22" t="n">
        <v>1816</v>
      </c>
      <c r="H14" s="22" t="n">
        <v>38</v>
      </c>
      <c r="I14" s="20" t="n">
        <v>1854</v>
      </c>
      <c r="J14" s="20" t="n">
        <v>-9</v>
      </c>
      <c r="K14" s="20"/>
      <c r="L14" s="20" t="n">
        <v>1995</v>
      </c>
      <c r="M14" s="20" t="n">
        <v>43</v>
      </c>
      <c r="N14" s="20" t="n">
        <v>2038</v>
      </c>
      <c r="O14" s="20" t="n">
        <v>4</v>
      </c>
      <c r="P14" s="20"/>
      <c r="Q14" s="20" t="n">
        <v>3811</v>
      </c>
      <c r="R14" s="20" t="n">
        <v>81</v>
      </c>
      <c r="S14" s="14" t="n">
        <v>3892</v>
      </c>
      <c r="T14" s="20" t="n">
        <v>-5</v>
      </c>
      <c r="U14" s="20"/>
    </row>
    <row r="15" customFormat="false" ht="23.1" hidden="false" customHeight="true" outlineLevel="0" collapsed="false">
      <c r="A15" s="23" t="s">
        <v>26</v>
      </c>
      <c r="B15" s="24" t="n">
        <v>508</v>
      </c>
      <c r="C15" s="24" t="n">
        <v>29</v>
      </c>
      <c r="D15" s="25" t="n">
        <v>537</v>
      </c>
      <c r="E15" s="25" t="n">
        <v>0</v>
      </c>
      <c r="F15" s="25"/>
      <c r="G15" s="26" t="n">
        <v>491</v>
      </c>
      <c r="H15" s="26" t="n">
        <v>13</v>
      </c>
      <c r="I15" s="27" t="n">
        <v>504</v>
      </c>
      <c r="J15" s="25" t="n">
        <v>0</v>
      </c>
      <c r="K15" s="25"/>
      <c r="L15" s="28" t="n">
        <v>550</v>
      </c>
      <c r="M15" s="29" t="n">
        <v>21</v>
      </c>
      <c r="N15" s="29" t="n">
        <v>571</v>
      </c>
      <c r="O15" s="25" t="n">
        <v>2</v>
      </c>
      <c r="P15" s="25"/>
      <c r="Q15" s="28" t="n">
        <v>1041</v>
      </c>
      <c r="R15" s="28" t="n">
        <v>34</v>
      </c>
      <c r="S15" s="14" t="n">
        <v>1075</v>
      </c>
      <c r="T15" s="25" t="n">
        <v>2</v>
      </c>
      <c r="U15" s="25"/>
    </row>
    <row r="16" customFormat="false" ht="23.1" hidden="false" customHeight="true" outlineLevel="0" collapsed="false">
      <c r="A16" s="30" t="s">
        <v>27</v>
      </c>
      <c r="B16" s="31" t="n">
        <v>28343</v>
      </c>
      <c r="C16" s="31" t="n">
        <v>499</v>
      </c>
      <c r="D16" s="32" t="n">
        <v>28842</v>
      </c>
      <c r="E16" s="31" t="n">
        <v>-46</v>
      </c>
      <c r="F16" s="31"/>
      <c r="G16" s="31" t="n">
        <v>28565</v>
      </c>
      <c r="H16" s="31" t="n">
        <v>356</v>
      </c>
      <c r="I16" s="33" t="n">
        <v>28921</v>
      </c>
      <c r="J16" s="31" t="n">
        <v>-69</v>
      </c>
      <c r="K16" s="31"/>
      <c r="L16" s="31" t="n">
        <v>31433</v>
      </c>
      <c r="M16" s="31" t="n">
        <v>332</v>
      </c>
      <c r="N16" s="33" t="n">
        <v>31765</v>
      </c>
      <c r="O16" s="31" t="n">
        <v>-48</v>
      </c>
      <c r="P16" s="31"/>
      <c r="Q16" s="31" t="n">
        <v>59998</v>
      </c>
      <c r="R16" s="31" t="n">
        <v>688</v>
      </c>
      <c r="S16" s="31" t="n">
        <v>60686</v>
      </c>
      <c r="T16" s="31" t="n">
        <v>-117</v>
      </c>
      <c r="U16" s="31"/>
    </row>
  </sheetData>
  <mergeCells count="57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  <mergeCell ref="E16:F16"/>
    <mergeCell ref="J16:K16"/>
    <mergeCell ref="O16:P16"/>
    <mergeCell ref="T16:U16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令和4年3月1日現在</v>
      </c>
      <c r="D1" s="36"/>
      <c r="E1" s="37" t="s">
        <v>257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258</v>
      </c>
      <c r="B4" s="66" t="n">
        <v>5</v>
      </c>
      <c r="C4" s="66" t="n">
        <v>1</v>
      </c>
      <c r="D4" s="66" t="n">
        <v>4</v>
      </c>
      <c r="E4" s="47" t="n">
        <f aca="false">C4+D4</f>
        <v>5</v>
      </c>
    </row>
    <row r="5" customFormat="false" ht="15.95" hidden="false" customHeight="true" outlineLevel="0" collapsed="false">
      <c r="A5" s="48" t="s">
        <v>259</v>
      </c>
      <c r="B5" s="66" t="n">
        <v>160</v>
      </c>
      <c r="C5" s="51" t="n">
        <v>187</v>
      </c>
      <c r="D5" s="51" t="n">
        <v>200</v>
      </c>
      <c r="E5" s="47" t="n">
        <f aca="false">C5+D5</f>
        <v>387</v>
      </c>
    </row>
    <row r="6" customFormat="false" ht="15.95" hidden="false" customHeight="true" outlineLevel="0" collapsed="false">
      <c r="A6" s="48" t="s">
        <v>260</v>
      </c>
      <c r="B6" s="51" t="n">
        <v>16</v>
      </c>
      <c r="C6" s="51" t="n">
        <v>18</v>
      </c>
      <c r="D6" s="51" t="n">
        <v>20</v>
      </c>
      <c r="E6" s="47" t="n">
        <f aca="false">C6+D6</f>
        <v>38</v>
      </c>
    </row>
    <row r="7" customFormat="false" ht="15.95" hidden="false" customHeight="true" outlineLevel="0" collapsed="false">
      <c r="A7" s="48" t="s">
        <v>261</v>
      </c>
      <c r="B7" s="51" t="n">
        <v>7</v>
      </c>
      <c r="C7" s="51" t="n">
        <v>2</v>
      </c>
      <c r="D7" s="51" t="n">
        <v>6</v>
      </c>
      <c r="E7" s="47" t="n">
        <f aca="false">C7+D7</f>
        <v>8</v>
      </c>
    </row>
    <row r="8" customFormat="false" ht="15.95" hidden="false" customHeight="true" outlineLevel="0" collapsed="false">
      <c r="A8" s="48" t="s">
        <v>262</v>
      </c>
      <c r="B8" s="51" t="n">
        <v>20</v>
      </c>
      <c r="C8" s="51" t="n">
        <v>13</v>
      </c>
      <c r="D8" s="51" t="n">
        <v>18</v>
      </c>
      <c r="E8" s="47" t="n">
        <f aca="false">C8+D8</f>
        <v>31</v>
      </c>
    </row>
    <row r="9" customFormat="false" ht="15.95" hidden="false" customHeight="true" outlineLevel="0" collapsed="false">
      <c r="A9" s="48" t="s">
        <v>263</v>
      </c>
      <c r="B9" s="51" t="n">
        <v>18</v>
      </c>
      <c r="C9" s="51" t="n">
        <v>19</v>
      </c>
      <c r="D9" s="51" t="n">
        <v>24</v>
      </c>
      <c r="E9" s="47" t="n">
        <f aca="false">C9+D9</f>
        <v>43</v>
      </c>
    </row>
    <row r="10" customFormat="false" ht="15.95" hidden="false" customHeight="true" outlineLevel="0" collapsed="false">
      <c r="A10" s="48" t="s">
        <v>264</v>
      </c>
      <c r="B10" s="51" t="n">
        <v>80</v>
      </c>
      <c r="C10" s="51" t="n">
        <v>81</v>
      </c>
      <c r="D10" s="51" t="n">
        <v>90</v>
      </c>
      <c r="E10" s="47" t="n">
        <f aca="false">C10+D10</f>
        <v>171</v>
      </c>
    </row>
    <row r="11" customFormat="false" ht="15.95" hidden="false" customHeight="true" outlineLevel="0" collapsed="false">
      <c r="A11" s="48" t="s">
        <v>265</v>
      </c>
      <c r="B11" s="51" t="n">
        <v>20</v>
      </c>
      <c r="C11" s="51" t="n">
        <v>16</v>
      </c>
      <c r="D11" s="51" t="n">
        <v>21</v>
      </c>
      <c r="E11" s="47" t="n">
        <f aca="false">C11+D11</f>
        <v>37</v>
      </c>
    </row>
    <row r="12" customFormat="false" ht="15.95" hidden="false" customHeight="true" outlineLevel="0" collapsed="false">
      <c r="A12" s="48" t="s">
        <v>266</v>
      </c>
      <c r="B12" s="51" t="n">
        <v>55</v>
      </c>
      <c r="C12" s="51" t="n">
        <v>60</v>
      </c>
      <c r="D12" s="51" t="n">
        <v>62</v>
      </c>
      <c r="E12" s="47" t="n">
        <f aca="false">C12+D12</f>
        <v>122</v>
      </c>
    </row>
    <row r="13" customFormat="false" ht="15.95" hidden="false" customHeight="true" outlineLevel="0" collapsed="false">
      <c r="A13" s="48" t="s">
        <v>267</v>
      </c>
      <c r="B13" s="51" t="n">
        <v>25</v>
      </c>
      <c r="C13" s="51" t="n">
        <v>34</v>
      </c>
      <c r="D13" s="51" t="n">
        <v>41</v>
      </c>
      <c r="E13" s="47" t="n">
        <f aca="false">C13+D13</f>
        <v>75</v>
      </c>
    </row>
    <row r="14" customFormat="false" ht="15.95" hidden="false" customHeight="true" outlineLevel="0" collapsed="false">
      <c r="A14" s="48" t="s">
        <v>268</v>
      </c>
      <c r="B14" s="51" t="n">
        <v>7</v>
      </c>
      <c r="C14" s="51" t="n">
        <v>6</v>
      </c>
      <c r="D14" s="51" t="n">
        <v>9</v>
      </c>
      <c r="E14" s="47" t="n">
        <f aca="false">C14+D14</f>
        <v>15</v>
      </c>
    </row>
    <row r="15" customFormat="false" ht="15.95" hidden="false" customHeight="true" outlineLevel="0" collapsed="false">
      <c r="A15" s="48" t="s">
        <v>269</v>
      </c>
      <c r="B15" s="51" t="n">
        <v>11</v>
      </c>
      <c r="C15" s="51" t="n">
        <v>7</v>
      </c>
      <c r="D15" s="51" t="n">
        <v>11</v>
      </c>
      <c r="E15" s="47" t="n">
        <f aca="false">C15+D15</f>
        <v>18</v>
      </c>
    </row>
    <row r="16" customFormat="false" ht="15.95" hidden="false" customHeight="true" outlineLevel="0" collapsed="false">
      <c r="A16" s="48" t="s">
        <v>270</v>
      </c>
      <c r="B16" s="51" t="n">
        <v>18</v>
      </c>
      <c r="C16" s="51" t="n">
        <v>15</v>
      </c>
      <c r="D16" s="51" t="n">
        <v>19</v>
      </c>
      <c r="E16" s="47" t="n">
        <f aca="false">C16+D16</f>
        <v>34</v>
      </c>
    </row>
    <row r="17" customFormat="false" ht="15.95" hidden="false" customHeight="true" outlineLevel="0" collapsed="false">
      <c r="A17" s="48" t="s">
        <v>271</v>
      </c>
      <c r="B17" s="51" t="n">
        <v>25</v>
      </c>
      <c r="C17" s="51" t="n">
        <v>25</v>
      </c>
      <c r="D17" s="51" t="n">
        <v>29</v>
      </c>
      <c r="E17" s="47" t="n">
        <f aca="false">C17+D17</f>
        <v>54</v>
      </c>
    </row>
    <row r="18" customFormat="false" ht="15.95" hidden="false" customHeight="true" outlineLevel="0" collapsed="false">
      <c r="A18" s="48" t="s">
        <v>272</v>
      </c>
      <c r="B18" s="51" t="n">
        <v>26</v>
      </c>
      <c r="C18" s="51" t="n">
        <v>22</v>
      </c>
      <c r="D18" s="51" t="n">
        <v>26</v>
      </c>
      <c r="E18" s="47" t="n">
        <f aca="false">C18+D18</f>
        <v>48</v>
      </c>
    </row>
    <row r="19" customFormat="false" ht="15.95" hidden="false" customHeight="true" outlineLevel="0" collapsed="false">
      <c r="A19" s="48" t="s">
        <v>273</v>
      </c>
      <c r="B19" s="51" t="n">
        <v>91</v>
      </c>
      <c r="C19" s="51" t="n">
        <v>66</v>
      </c>
      <c r="D19" s="51" t="n">
        <v>104</v>
      </c>
      <c r="E19" s="47" t="n">
        <f aca="false">C19+D19</f>
        <v>170</v>
      </c>
    </row>
    <row r="20" customFormat="false" ht="15.95" hidden="false" customHeight="true" outlineLevel="0" collapsed="false">
      <c r="A20" s="48" t="s">
        <v>274</v>
      </c>
      <c r="B20" s="51" t="n">
        <v>21</v>
      </c>
      <c r="C20" s="51" t="n">
        <v>20</v>
      </c>
      <c r="D20" s="51" t="n">
        <v>24</v>
      </c>
      <c r="E20" s="47" t="n">
        <f aca="false">C20+D20</f>
        <v>44</v>
      </c>
    </row>
    <row r="21" customFormat="false" ht="15.95" hidden="false" customHeight="true" outlineLevel="0" collapsed="false">
      <c r="A21" s="48" t="s">
        <v>275</v>
      </c>
      <c r="B21" s="51" t="n">
        <v>106</v>
      </c>
      <c r="C21" s="51" t="n">
        <v>108</v>
      </c>
      <c r="D21" s="51" t="n">
        <v>127</v>
      </c>
      <c r="E21" s="47" t="n">
        <f aca="false">C21+D21</f>
        <v>235</v>
      </c>
    </row>
    <row r="22" customFormat="false" ht="15.95" hidden="false" customHeight="true" outlineLevel="0" collapsed="false">
      <c r="A22" s="48" t="s">
        <v>276</v>
      </c>
      <c r="B22" s="51" t="n">
        <v>118</v>
      </c>
      <c r="C22" s="51" t="n">
        <v>118</v>
      </c>
      <c r="D22" s="51" t="n">
        <v>120</v>
      </c>
      <c r="E22" s="47" t="n">
        <f aca="false">C22+D22</f>
        <v>238</v>
      </c>
    </row>
    <row r="23" customFormat="false" ht="15.95" hidden="false" customHeight="true" outlineLevel="0" collapsed="false">
      <c r="A23" s="48" t="s">
        <v>277</v>
      </c>
      <c r="B23" s="51" t="n">
        <v>125</v>
      </c>
      <c r="C23" s="51" t="n">
        <v>149</v>
      </c>
      <c r="D23" s="51" t="n">
        <v>177</v>
      </c>
      <c r="E23" s="47" t="n">
        <f aca="false">C23+D23</f>
        <v>326</v>
      </c>
    </row>
    <row r="24" customFormat="false" ht="15.95" hidden="false" customHeight="true" outlineLevel="0" collapsed="false">
      <c r="A24" s="48" t="s">
        <v>278</v>
      </c>
      <c r="B24" s="51" t="n">
        <v>186</v>
      </c>
      <c r="C24" s="51" t="n">
        <v>208</v>
      </c>
      <c r="D24" s="51" t="n">
        <v>232</v>
      </c>
      <c r="E24" s="47" t="n">
        <f aca="false">C24+D24</f>
        <v>440</v>
      </c>
    </row>
    <row r="25" customFormat="false" ht="15.95" hidden="false" customHeight="true" outlineLevel="0" collapsed="false">
      <c r="A25" s="48" t="s">
        <v>279</v>
      </c>
      <c r="B25" s="51" t="n">
        <v>79</v>
      </c>
      <c r="C25" s="51" t="n">
        <v>89</v>
      </c>
      <c r="D25" s="51" t="n">
        <v>79</v>
      </c>
      <c r="E25" s="47" t="n">
        <f aca="false">C25+D25</f>
        <v>168</v>
      </c>
    </row>
    <row r="26" customFormat="false" ht="15.95" hidden="false" customHeight="true" outlineLevel="0" collapsed="false">
      <c r="A26" s="48" t="s">
        <v>280</v>
      </c>
      <c r="B26" s="51" t="n">
        <v>77</v>
      </c>
      <c r="C26" s="51" t="n">
        <v>125</v>
      </c>
      <c r="D26" s="51" t="n">
        <v>100</v>
      </c>
      <c r="E26" s="47" t="n">
        <f aca="false">C26+D26</f>
        <v>225</v>
      </c>
    </row>
    <row r="27" customFormat="false" ht="15.95" hidden="false" customHeight="true" outlineLevel="0" collapsed="false">
      <c r="A27" s="48" t="s">
        <v>281</v>
      </c>
      <c r="B27" s="51" t="n">
        <v>11</v>
      </c>
      <c r="C27" s="51" t="n">
        <v>2</v>
      </c>
      <c r="D27" s="51" t="n">
        <v>10</v>
      </c>
      <c r="E27" s="47" t="n">
        <f aca="false">C27+D27</f>
        <v>12</v>
      </c>
    </row>
    <row r="28" customFormat="false" ht="15.95" hidden="false" customHeight="true" outlineLevel="0" collapsed="false">
      <c r="A28" s="48" t="s">
        <v>282</v>
      </c>
      <c r="B28" s="51" t="n">
        <v>4</v>
      </c>
      <c r="C28" s="51" t="n">
        <v>4</v>
      </c>
      <c r="D28" s="51" t="n">
        <v>1</v>
      </c>
      <c r="E28" s="47" t="n">
        <f aca="false">C28+D28</f>
        <v>5</v>
      </c>
    </row>
    <row r="29" customFormat="false" ht="15.95" hidden="false" customHeight="true" outlineLevel="0" collapsed="false">
      <c r="A29" s="48" t="s">
        <v>283</v>
      </c>
      <c r="B29" s="51" t="n">
        <v>11</v>
      </c>
      <c r="C29" s="51" t="n">
        <v>10</v>
      </c>
      <c r="D29" s="51" t="n">
        <v>13</v>
      </c>
      <c r="E29" s="47" t="n">
        <f aca="false">C29+D29</f>
        <v>23</v>
      </c>
    </row>
    <row r="30" customFormat="false" ht="15.95" hidden="false" customHeight="true" outlineLevel="0" collapsed="false">
      <c r="A30" s="48" t="s">
        <v>284</v>
      </c>
      <c r="B30" s="51" t="n">
        <v>11</v>
      </c>
      <c r="C30" s="51" t="n">
        <v>11</v>
      </c>
      <c r="D30" s="51" t="n">
        <v>14</v>
      </c>
      <c r="E30" s="47" t="n">
        <f aca="false">C30+D30</f>
        <v>25</v>
      </c>
    </row>
    <row r="31" customFormat="false" ht="15.95" hidden="false" customHeight="true" outlineLevel="0" collapsed="false">
      <c r="A31" s="48" t="s">
        <v>285</v>
      </c>
      <c r="B31" s="51" t="n">
        <v>97</v>
      </c>
      <c r="C31" s="51" t="n">
        <v>100</v>
      </c>
      <c r="D31" s="51" t="n">
        <v>100</v>
      </c>
      <c r="E31" s="47" t="n">
        <f aca="false">C31+D31</f>
        <v>200</v>
      </c>
    </row>
    <row r="32" customFormat="false" ht="15.95" hidden="false" customHeight="true" outlineLevel="0" collapsed="false">
      <c r="A32" s="48" t="s">
        <v>286</v>
      </c>
      <c r="B32" s="51" t="n">
        <v>70</v>
      </c>
      <c r="C32" s="51" t="n">
        <v>73</v>
      </c>
      <c r="D32" s="51" t="n">
        <v>73</v>
      </c>
      <c r="E32" s="47" t="n">
        <f aca="false">C32+D32</f>
        <v>146</v>
      </c>
    </row>
    <row r="33" customFormat="false" ht="15.95" hidden="false" customHeight="true" outlineLevel="0" collapsed="false">
      <c r="A33" s="48" t="s">
        <v>287</v>
      </c>
      <c r="B33" s="51" t="n">
        <v>55</v>
      </c>
      <c r="C33" s="51" t="n">
        <v>53</v>
      </c>
      <c r="D33" s="51" t="n">
        <v>66</v>
      </c>
      <c r="E33" s="47" t="n">
        <f aca="false">C33+D33</f>
        <v>119</v>
      </c>
    </row>
    <row r="34" customFormat="false" ht="15.95" hidden="false" customHeight="true" outlineLevel="0" collapsed="false">
      <c r="A34" s="48" t="s">
        <v>288</v>
      </c>
      <c r="B34" s="51" t="n">
        <v>36</v>
      </c>
      <c r="C34" s="51" t="n">
        <v>31</v>
      </c>
      <c r="D34" s="51" t="n">
        <v>39</v>
      </c>
      <c r="E34" s="47" t="n">
        <f aca="false">C34+D34</f>
        <v>70</v>
      </c>
    </row>
    <row r="35" customFormat="false" ht="15.95" hidden="false" customHeight="true" outlineLevel="0" collapsed="false">
      <c r="A35" s="48" t="s">
        <v>289</v>
      </c>
      <c r="B35" s="51" t="n">
        <v>130</v>
      </c>
      <c r="C35" s="51" t="n">
        <v>151</v>
      </c>
      <c r="D35" s="51" t="n">
        <v>149</v>
      </c>
      <c r="E35" s="47" t="n">
        <f aca="false">C35+D35</f>
        <v>300</v>
      </c>
    </row>
    <row r="36" customFormat="false" ht="15.95" hidden="false" customHeight="true" outlineLevel="0" collapsed="false">
      <c r="A36" s="48" t="s">
        <v>290</v>
      </c>
      <c r="B36" s="51" t="n">
        <v>44</v>
      </c>
      <c r="C36" s="51" t="n">
        <v>49</v>
      </c>
      <c r="D36" s="51" t="n">
        <v>64</v>
      </c>
      <c r="E36" s="47" t="n">
        <f aca="false">C36+D36</f>
        <v>113</v>
      </c>
    </row>
    <row r="37" customFormat="false" ht="15.95" hidden="false" customHeight="true" outlineLevel="0" collapsed="false">
      <c r="A37" s="48" t="s">
        <v>291</v>
      </c>
      <c r="B37" s="51" t="n">
        <v>182</v>
      </c>
      <c r="C37" s="51" t="n">
        <v>222</v>
      </c>
      <c r="D37" s="51" t="n">
        <v>233</v>
      </c>
      <c r="E37" s="47" t="n">
        <f aca="false">C37+D37</f>
        <v>455</v>
      </c>
    </row>
    <row r="38" customFormat="false" ht="15.95" hidden="false" customHeight="true" outlineLevel="0" collapsed="false">
      <c r="A38" s="48" t="s">
        <v>292</v>
      </c>
      <c r="B38" s="51" t="n">
        <v>76</v>
      </c>
      <c r="C38" s="51" t="n">
        <v>81</v>
      </c>
      <c r="D38" s="51" t="n">
        <v>94</v>
      </c>
      <c r="E38" s="47" t="n">
        <f aca="false">C38+D38</f>
        <v>175</v>
      </c>
    </row>
    <row r="39" customFormat="false" ht="15.95" hidden="false" customHeight="true" outlineLevel="0" collapsed="false">
      <c r="A39" s="56" t="s">
        <v>46</v>
      </c>
      <c r="B39" s="72" t="n">
        <f aca="false">SUM(B41-B40)</f>
        <v>2023</v>
      </c>
      <c r="C39" s="72" t="n">
        <f aca="false">SUM(C41-C40)</f>
        <v>2176</v>
      </c>
      <c r="D39" s="72" t="n">
        <f aca="false">SUM(D41-D40)</f>
        <v>2399</v>
      </c>
      <c r="E39" s="73" t="n">
        <f aca="false">SUM(E41-E40)</f>
        <v>4575</v>
      </c>
    </row>
    <row r="40" customFormat="false" ht="15.95" hidden="false" customHeight="true" outlineLevel="0" collapsed="false">
      <c r="A40" s="48" t="s">
        <v>47</v>
      </c>
      <c r="B40" s="74"/>
      <c r="C40" s="74"/>
      <c r="D40" s="74"/>
      <c r="E40" s="75"/>
    </row>
    <row r="41" customFormat="false" ht="15.95" hidden="false" customHeight="true" outlineLevel="0" collapsed="false">
      <c r="A41" s="61" t="s">
        <v>14</v>
      </c>
      <c r="B41" s="76" t="n">
        <f aca="false">SUM(B4:B38)</f>
        <v>2023</v>
      </c>
      <c r="C41" s="76" t="n">
        <f aca="false">SUM(C4:C38)</f>
        <v>2176</v>
      </c>
      <c r="D41" s="76" t="n">
        <f aca="false">SUM(D4:D38)</f>
        <v>2399</v>
      </c>
      <c r="E41" s="77" t="n">
        <f aca="false">SUM(E4:E38)</f>
        <v>4575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令和4年3月1日現在</v>
      </c>
      <c r="D1" s="36"/>
      <c r="E1" s="37" t="s">
        <v>293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  <c r="I3" s="0"/>
    </row>
    <row r="4" customFormat="false" ht="15.75" hidden="false" customHeight="true" outlineLevel="0" collapsed="false">
      <c r="A4" s="45" t="s">
        <v>294</v>
      </c>
      <c r="B4" s="66" t="n">
        <v>87</v>
      </c>
      <c r="C4" s="66" t="n">
        <v>155</v>
      </c>
      <c r="D4" s="66" t="n">
        <v>159</v>
      </c>
      <c r="E4" s="47" t="n">
        <f aca="false">C4+D4</f>
        <v>314</v>
      </c>
      <c r="I4" s="0"/>
    </row>
    <row r="5" customFormat="false" ht="15.75" hidden="false" customHeight="true" outlineLevel="0" collapsed="false">
      <c r="A5" s="45" t="s">
        <v>295</v>
      </c>
      <c r="B5" s="66" t="n">
        <v>27</v>
      </c>
      <c r="C5" s="66" t="n">
        <v>24</v>
      </c>
      <c r="D5" s="66" t="n">
        <v>38</v>
      </c>
      <c r="E5" s="47" t="n">
        <f aca="false">C5+D5</f>
        <v>62</v>
      </c>
      <c r="I5" s="0"/>
    </row>
    <row r="6" customFormat="false" ht="15.95" hidden="false" customHeight="true" outlineLevel="0" collapsed="false">
      <c r="A6" s="48" t="s">
        <v>296</v>
      </c>
      <c r="B6" s="66" t="n">
        <v>14</v>
      </c>
      <c r="C6" s="66" t="n">
        <v>13</v>
      </c>
      <c r="D6" s="66" t="n">
        <v>11</v>
      </c>
      <c r="E6" s="47" t="n">
        <f aca="false">C6+D6</f>
        <v>24</v>
      </c>
      <c r="I6" s="0"/>
    </row>
    <row r="7" customFormat="false" ht="15.95" hidden="false" customHeight="true" outlineLevel="0" collapsed="false">
      <c r="A7" s="45" t="s">
        <v>297</v>
      </c>
      <c r="B7" s="51" t="n">
        <v>55</v>
      </c>
      <c r="C7" s="51" t="n">
        <v>63</v>
      </c>
      <c r="D7" s="51" t="n">
        <v>69</v>
      </c>
      <c r="E7" s="47" t="n">
        <f aca="false">C7+D7</f>
        <v>132</v>
      </c>
      <c r="I7" s="0"/>
    </row>
    <row r="8" customFormat="false" ht="15.95" hidden="false" customHeight="true" outlineLevel="0" collapsed="false">
      <c r="A8" s="48" t="s">
        <v>298</v>
      </c>
      <c r="B8" s="66" t="n">
        <v>11</v>
      </c>
      <c r="C8" s="66" t="n">
        <v>12</v>
      </c>
      <c r="D8" s="66" t="n">
        <v>13</v>
      </c>
      <c r="E8" s="47" t="n">
        <f aca="false">C8+D8</f>
        <v>25</v>
      </c>
      <c r="I8" s="0"/>
    </row>
    <row r="9" customFormat="false" ht="15.95" hidden="false" customHeight="true" outlineLevel="0" collapsed="false">
      <c r="A9" s="48" t="s">
        <v>299</v>
      </c>
      <c r="B9" s="51" t="n">
        <v>29</v>
      </c>
      <c r="C9" s="51" t="n">
        <v>31</v>
      </c>
      <c r="D9" s="51" t="n">
        <v>27</v>
      </c>
      <c r="E9" s="47" t="n">
        <f aca="false">C9+D9</f>
        <v>58</v>
      </c>
      <c r="I9" s="0"/>
    </row>
    <row r="10" customFormat="false" ht="15.95" hidden="false" customHeight="true" outlineLevel="0" collapsed="false">
      <c r="A10" s="48" t="s">
        <v>300</v>
      </c>
      <c r="B10" s="51" t="n">
        <v>38</v>
      </c>
      <c r="C10" s="51" t="n">
        <v>41</v>
      </c>
      <c r="D10" s="51" t="n">
        <v>38</v>
      </c>
      <c r="E10" s="47" t="n">
        <f aca="false">C10+D10</f>
        <v>79</v>
      </c>
      <c r="I10" s="0"/>
    </row>
    <row r="11" customFormat="false" ht="15.95" hidden="false" customHeight="true" outlineLevel="0" collapsed="false">
      <c r="A11" s="48" t="s">
        <v>301</v>
      </c>
      <c r="B11" s="51" t="n">
        <v>8</v>
      </c>
      <c r="C11" s="51" t="n">
        <v>4</v>
      </c>
      <c r="D11" s="51" t="n">
        <v>5</v>
      </c>
      <c r="E11" s="47" t="n">
        <f aca="false">C11+D11</f>
        <v>9</v>
      </c>
      <c r="I11" s="0"/>
    </row>
    <row r="12" customFormat="false" ht="15.95" hidden="false" customHeight="true" outlineLevel="0" collapsed="false">
      <c r="A12" s="48" t="s">
        <v>302</v>
      </c>
      <c r="B12" s="51" t="n">
        <v>98</v>
      </c>
      <c r="C12" s="51" t="n">
        <v>114</v>
      </c>
      <c r="D12" s="51" t="n">
        <v>124</v>
      </c>
      <c r="E12" s="47" t="n">
        <f aca="false">C12+D12</f>
        <v>238</v>
      </c>
      <c r="I12" s="0"/>
    </row>
    <row r="13" customFormat="false" ht="15.95" hidden="false" customHeight="true" outlineLevel="0" collapsed="false">
      <c r="A13" s="50" t="s">
        <v>303</v>
      </c>
      <c r="B13" s="51" t="n">
        <v>480</v>
      </c>
      <c r="C13" s="51" t="n">
        <v>438</v>
      </c>
      <c r="D13" s="51" t="n">
        <v>426</v>
      </c>
      <c r="E13" s="47" t="n">
        <f aca="false">C13+D13</f>
        <v>864</v>
      </c>
      <c r="I13" s="0"/>
    </row>
    <row r="14" customFormat="false" ht="15.95" hidden="false" customHeight="true" outlineLevel="0" collapsed="false">
      <c r="A14" s="50"/>
      <c r="B14" s="51"/>
      <c r="C14" s="51"/>
      <c r="D14" s="51"/>
      <c r="E14" s="52"/>
      <c r="I14" s="0"/>
    </row>
    <row r="15" customFormat="false" ht="15.95" hidden="false" customHeight="true" outlineLevel="0" collapsed="false">
      <c r="A15" s="48"/>
      <c r="B15" s="51"/>
      <c r="C15" s="51"/>
      <c r="D15" s="51"/>
      <c r="E15" s="52"/>
      <c r="I15" s="0"/>
    </row>
    <row r="16" customFormat="false" ht="15.95" hidden="false" customHeight="true" outlineLevel="0" collapsed="false">
      <c r="A16" s="48"/>
      <c r="B16" s="51"/>
      <c r="C16" s="51"/>
      <c r="D16" s="51"/>
      <c r="E16" s="52"/>
      <c r="I16" s="0"/>
    </row>
    <row r="17" customFormat="false" ht="15.95" hidden="false" customHeight="true" outlineLevel="0" collapsed="false">
      <c r="A17" s="48"/>
      <c r="B17" s="51"/>
      <c r="C17" s="51"/>
      <c r="D17" s="51"/>
      <c r="E17" s="52"/>
      <c r="I17" s="0"/>
    </row>
    <row r="18" customFormat="false" ht="15.95" hidden="false" customHeight="true" outlineLevel="0" collapsed="false">
      <c r="A18" s="48"/>
      <c r="B18" s="51"/>
      <c r="C18" s="51"/>
      <c r="D18" s="51"/>
      <c r="E18" s="52"/>
      <c r="I18" s="0"/>
    </row>
    <row r="19" customFormat="false" ht="15.95" hidden="false" customHeight="true" outlineLevel="0" collapsed="false">
      <c r="A19" s="48"/>
      <c r="B19" s="51"/>
      <c r="C19" s="51"/>
      <c r="D19" s="51"/>
      <c r="E19" s="52"/>
      <c r="I19" s="0"/>
    </row>
    <row r="20" customFormat="false" ht="15.95" hidden="false" customHeight="true" outlineLevel="0" collapsed="false">
      <c r="A20" s="48"/>
      <c r="B20" s="51"/>
      <c r="C20" s="51"/>
      <c r="D20" s="51"/>
      <c r="E20" s="52"/>
      <c r="I20" s="0"/>
    </row>
    <row r="21" customFormat="false" ht="15.95" hidden="false" customHeight="true" outlineLevel="0" collapsed="false">
      <c r="A21" s="48"/>
      <c r="B21" s="51"/>
      <c r="C21" s="51"/>
      <c r="D21" s="51"/>
      <c r="E21" s="52"/>
      <c r="I21" s="0"/>
    </row>
    <row r="22" customFormat="false" ht="15.95" hidden="false" customHeight="true" outlineLevel="0" collapsed="false">
      <c r="A22" s="48"/>
      <c r="B22" s="51"/>
      <c r="C22" s="51"/>
      <c r="D22" s="51"/>
      <c r="E22" s="52"/>
      <c r="I22" s="0"/>
    </row>
    <row r="23" customFormat="false" ht="15.95" hidden="false" customHeight="true" outlineLevel="0" collapsed="false">
      <c r="A23" s="48"/>
      <c r="B23" s="51"/>
      <c r="C23" s="51"/>
      <c r="D23" s="51"/>
      <c r="E23" s="52"/>
      <c r="I23" s="0"/>
    </row>
    <row r="24" customFormat="false" ht="15.95" hidden="false" customHeight="true" outlineLevel="0" collapsed="false">
      <c r="A24" s="48"/>
      <c r="B24" s="51"/>
      <c r="C24" s="51"/>
      <c r="D24" s="51"/>
      <c r="E24" s="52"/>
      <c r="I24" s="0"/>
    </row>
    <row r="25" customFormat="false" ht="15.95" hidden="false" customHeight="true" outlineLevel="0" collapsed="false">
      <c r="A25" s="48"/>
      <c r="B25" s="51"/>
      <c r="C25" s="51"/>
      <c r="D25" s="51"/>
      <c r="E25" s="52"/>
      <c r="I25" s="0"/>
    </row>
    <row r="26" customFormat="false" ht="15.95" hidden="false" customHeight="true" outlineLevel="0" collapsed="false">
      <c r="A26" s="48"/>
      <c r="B26" s="51"/>
      <c r="C26" s="51"/>
      <c r="D26" s="51"/>
      <c r="E26" s="52"/>
      <c r="I26" s="0"/>
    </row>
    <row r="27" customFormat="false" ht="15.95" hidden="false" customHeight="true" outlineLevel="0" collapsed="false">
      <c r="A27" s="48"/>
      <c r="B27" s="51"/>
      <c r="C27" s="51"/>
      <c r="D27" s="51"/>
      <c r="E27" s="52"/>
      <c r="I27" s="0"/>
    </row>
    <row r="28" customFormat="false" ht="15.95" hidden="false" customHeight="true" outlineLevel="0" collapsed="false">
      <c r="A28" s="48"/>
      <c r="B28" s="51"/>
      <c r="C28" s="51"/>
      <c r="D28" s="51"/>
      <c r="E28" s="52"/>
      <c r="I28" s="0"/>
    </row>
    <row r="29" customFormat="false" ht="15.95" hidden="false" customHeight="true" outlineLevel="0" collapsed="false">
      <c r="A29" s="48"/>
      <c r="B29" s="51"/>
      <c r="C29" s="51"/>
      <c r="D29" s="51"/>
      <c r="E29" s="52"/>
      <c r="I29" s="78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48"/>
      <c r="B38" s="51"/>
      <c r="C38" s="51"/>
      <c r="D38" s="51"/>
      <c r="E38" s="52"/>
    </row>
    <row r="39" customFormat="false" ht="15.95" hidden="false" customHeight="true" outlineLevel="0" collapsed="false">
      <c r="A39" s="48"/>
      <c r="B39" s="51"/>
      <c r="C39" s="51"/>
      <c r="D39" s="51"/>
      <c r="E39" s="52"/>
    </row>
    <row r="40" customFormat="false" ht="15.95" hidden="false" customHeight="true" outlineLevel="0" collapsed="false">
      <c r="A40" s="53"/>
      <c r="B40" s="54"/>
      <c r="C40" s="54"/>
      <c r="D40" s="54"/>
      <c r="E40" s="55"/>
    </row>
    <row r="41" customFormat="false" ht="15.95" hidden="false" customHeight="true" outlineLevel="0" collapsed="false">
      <c r="A41" s="56" t="s">
        <v>46</v>
      </c>
      <c r="B41" s="57" t="n">
        <f aca="false">SUM(B43-B42)</f>
        <v>4495</v>
      </c>
      <c r="C41" s="57" t="n">
        <f aca="false">SUM(C43-C42)</f>
        <v>4858</v>
      </c>
      <c r="D41" s="79" t="n">
        <f aca="false">SUM(D43-D42)</f>
        <v>5329</v>
      </c>
      <c r="E41" s="58" t="n">
        <f aca="false">C41+D41</f>
        <v>10187</v>
      </c>
    </row>
    <row r="42" customFormat="false" ht="15.95" hidden="false" customHeight="true" outlineLevel="0" collapsed="false">
      <c r="A42" s="48" t="s">
        <v>47</v>
      </c>
      <c r="B42" s="59" t="n">
        <v>39</v>
      </c>
      <c r="C42" s="59" t="n">
        <v>32</v>
      </c>
      <c r="D42" s="59" t="n">
        <v>30</v>
      </c>
      <c r="E42" s="60" t="n">
        <f aca="false">SUM(C42:D42)</f>
        <v>62</v>
      </c>
    </row>
    <row r="43" customFormat="false" ht="15.95" hidden="false" customHeight="true" outlineLevel="0" collapsed="false">
      <c r="A43" s="61" t="s">
        <v>14</v>
      </c>
      <c r="B43" s="62" t="n">
        <f aca="false">SUM(厚狭①!B41+厚狭②!B41+厚狭③!B44)</f>
        <v>4534</v>
      </c>
      <c r="C43" s="62" t="n">
        <f aca="false">SUM(厚狭①!C41+厚狭②!C41+厚狭③!C44)</f>
        <v>4890</v>
      </c>
      <c r="D43" s="62" t="n">
        <f aca="false">SUM(厚狭①!D41+厚狭②!D41+厚狭③!D44)</f>
        <v>5359</v>
      </c>
      <c r="E43" s="63" t="n">
        <f aca="false">C43+D43</f>
        <v>10249</v>
      </c>
    </row>
    <row r="44" customFormat="false" ht="15.95" hidden="false" customHeight="true" outlineLevel="0" collapsed="false">
      <c r="A44" s="64"/>
      <c r="B44" s="80" t="n">
        <f aca="false">SUM(B4:B40)</f>
        <v>847</v>
      </c>
      <c r="C44" s="80" t="n">
        <f aca="false">SUM(C4:C40)</f>
        <v>895</v>
      </c>
      <c r="D44" s="80" t="n">
        <f aca="false">SUM(D4:D40)</f>
        <v>910</v>
      </c>
      <c r="E44" s="80" t="n">
        <f aca="false">SUM(E5:E40)</f>
        <v>1491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令和4年3月1日現在</v>
      </c>
      <c r="D1" s="36"/>
      <c r="E1" s="37" t="s">
        <v>304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305</v>
      </c>
      <c r="B4" s="66" t="n">
        <v>40</v>
      </c>
      <c r="C4" s="66" t="n">
        <v>40</v>
      </c>
      <c r="D4" s="66" t="n">
        <v>45</v>
      </c>
      <c r="E4" s="47" t="n">
        <f aca="false">C4+D4</f>
        <v>85</v>
      </c>
    </row>
    <row r="5" customFormat="false" ht="15.95" hidden="false" customHeight="true" outlineLevel="0" collapsed="false">
      <c r="A5" s="48" t="s">
        <v>306</v>
      </c>
      <c r="B5" s="51" t="n">
        <v>9</v>
      </c>
      <c r="C5" s="51" t="n">
        <v>8</v>
      </c>
      <c r="D5" s="51" t="n">
        <v>9</v>
      </c>
      <c r="E5" s="47" t="n">
        <f aca="false">C5+D5</f>
        <v>17</v>
      </c>
    </row>
    <row r="6" customFormat="false" ht="15.95" hidden="false" customHeight="true" outlineLevel="0" collapsed="false">
      <c r="A6" s="48" t="s">
        <v>307</v>
      </c>
      <c r="B6" s="51" t="n">
        <v>86</v>
      </c>
      <c r="C6" s="51" t="n">
        <v>93</v>
      </c>
      <c r="D6" s="51" t="n">
        <v>102</v>
      </c>
      <c r="E6" s="47" t="n">
        <f aca="false">C6+D6</f>
        <v>195</v>
      </c>
    </row>
    <row r="7" customFormat="false" ht="15.95" hidden="false" customHeight="true" outlineLevel="0" collapsed="false">
      <c r="A7" s="48" t="s">
        <v>308</v>
      </c>
      <c r="B7" s="51" t="n">
        <v>85</v>
      </c>
      <c r="C7" s="51" t="n">
        <v>101</v>
      </c>
      <c r="D7" s="51" t="n">
        <v>108</v>
      </c>
      <c r="E7" s="47" t="n">
        <f aca="false">C7+D7</f>
        <v>209</v>
      </c>
    </row>
    <row r="8" customFormat="false" ht="15.95" hidden="false" customHeight="true" outlineLevel="0" collapsed="false">
      <c r="A8" s="48" t="s">
        <v>309</v>
      </c>
      <c r="B8" s="51" t="n">
        <v>99</v>
      </c>
      <c r="C8" s="51" t="n">
        <v>96</v>
      </c>
      <c r="D8" s="51" t="n">
        <v>125</v>
      </c>
      <c r="E8" s="47" t="n">
        <f aca="false">C8+D8</f>
        <v>221</v>
      </c>
    </row>
    <row r="9" customFormat="false" ht="15.95" hidden="false" customHeight="true" outlineLevel="0" collapsed="false">
      <c r="A9" s="48" t="s">
        <v>310</v>
      </c>
      <c r="B9" s="51" t="n">
        <v>39</v>
      </c>
      <c r="C9" s="51" t="n">
        <v>52</v>
      </c>
      <c r="D9" s="51" t="n">
        <v>45</v>
      </c>
      <c r="E9" s="47" t="n">
        <f aca="false">C9+D9</f>
        <v>97</v>
      </c>
    </row>
    <row r="10" customFormat="false" ht="15.95" hidden="false" customHeight="true" outlineLevel="0" collapsed="false">
      <c r="A10" s="48" t="s">
        <v>311</v>
      </c>
      <c r="B10" s="51" t="n">
        <v>34</v>
      </c>
      <c r="C10" s="51" t="n">
        <v>36</v>
      </c>
      <c r="D10" s="51" t="n">
        <v>35</v>
      </c>
      <c r="E10" s="47" t="n">
        <f aca="false">C10+D10</f>
        <v>71</v>
      </c>
    </row>
    <row r="11" customFormat="false" ht="15.95" hidden="false" customHeight="true" outlineLevel="0" collapsed="false">
      <c r="A11" s="48" t="s">
        <v>312</v>
      </c>
      <c r="B11" s="51" t="n">
        <v>19</v>
      </c>
      <c r="C11" s="51" t="n">
        <v>17</v>
      </c>
      <c r="D11" s="51" t="n">
        <v>21</v>
      </c>
      <c r="E11" s="47" t="n">
        <f aca="false">C11+D11</f>
        <v>38</v>
      </c>
    </row>
    <row r="12" customFormat="false" ht="15.95" hidden="false" customHeight="true" outlineLevel="0" collapsed="false">
      <c r="A12" s="48" t="s">
        <v>313</v>
      </c>
      <c r="B12" s="51" t="n">
        <v>34</v>
      </c>
      <c r="C12" s="51" t="n">
        <v>27</v>
      </c>
      <c r="D12" s="51" t="n">
        <v>37</v>
      </c>
      <c r="E12" s="47" t="n">
        <f aca="false">C12+D12</f>
        <v>64</v>
      </c>
    </row>
    <row r="13" customFormat="false" ht="15.95" hidden="false" customHeight="true" outlineLevel="0" collapsed="false">
      <c r="A13" s="48" t="s">
        <v>314</v>
      </c>
      <c r="B13" s="51" t="n">
        <v>9</v>
      </c>
      <c r="C13" s="51" t="n">
        <v>6</v>
      </c>
      <c r="D13" s="51" t="n">
        <v>8</v>
      </c>
      <c r="E13" s="47" t="n">
        <f aca="false">C13+D13</f>
        <v>14</v>
      </c>
    </row>
    <row r="14" customFormat="false" ht="15.95" hidden="false" customHeight="true" outlineLevel="0" collapsed="false">
      <c r="A14" s="48" t="s">
        <v>315</v>
      </c>
      <c r="B14" s="51" t="n">
        <v>32</v>
      </c>
      <c r="C14" s="51" t="n">
        <v>30</v>
      </c>
      <c r="D14" s="51" t="n">
        <v>31</v>
      </c>
      <c r="E14" s="47" t="n">
        <f aca="false">C14+D14</f>
        <v>61</v>
      </c>
    </row>
    <row r="15" customFormat="false" ht="15.95" hidden="false" customHeight="true" outlineLevel="0" collapsed="false">
      <c r="A15" s="48" t="s">
        <v>316</v>
      </c>
      <c r="B15" s="51" t="n">
        <v>54</v>
      </c>
      <c r="C15" s="51" t="n">
        <v>56</v>
      </c>
      <c r="D15" s="51" t="n">
        <v>53</v>
      </c>
      <c r="E15" s="47" t="n">
        <f aca="false">C15+D15</f>
        <v>109</v>
      </c>
    </row>
    <row r="16" customFormat="false" ht="15.95" hidden="false" customHeight="true" outlineLevel="0" collapsed="false">
      <c r="A16" s="48" t="s">
        <v>317</v>
      </c>
      <c r="B16" s="51" t="n">
        <v>101</v>
      </c>
      <c r="C16" s="51" t="n">
        <v>112</v>
      </c>
      <c r="D16" s="51" t="n">
        <v>110</v>
      </c>
      <c r="E16" s="47" t="n">
        <f aca="false">C16+D16</f>
        <v>222</v>
      </c>
    </row>
    <row r="17" customFormat="false" ht="15.95" hidden="false" customHeight="true" outlineLevel="0" collapsed="false">
      <c r="A17" s="48" t="s">
        <v>318</v>
      </c>
      <c r="B17" s="51" t="n">
        <v>42</v>
      </c>
      <c r="C17" s="51" t="n">
        <v>50</v>
      </c>
      <c r="D17" s="51" t="n">
        <v>45</v>
      </c>
      <c r="E17" s="47" t="n">
        <f aca="false">C17+D17</f>
        <v>95</v>
      </c>
    </row>
    <row r="18" customFormat="false" ht="15.95" hidden="false" customHeight="true" outlineLevel="0" collapsed="false">
      <c r="A18" s="48" t="s">
        <v>319</v>
      </c>
      <c r="B18" s="51" t="n">
        <v>33</v>
      </c>
      <c r="C18" s="51" t="n">
        <v>31</v>
      </c>
      <c r="D18" s="51" t="n">
        <v>40</v>
      </c>
      <c r="E18" s="47" t="n">
        <f aca="false">C18+D18</f>
        <v>71</v>
      </c>
    </row>
    <row r="19" customFormat="false" ht="15.95" hidden="false" customHeight="true" outlineLevel="0" collapsed="false">
      <c r="A19" s="48" t="s">
        <v>320</v>
      </c>
      <c r="B19" s="51" t="n">
        <v>21</v>
      </c>
      <c r="C19" s="51" t="n">
        <v>17</v>
      </c>
      <c r="D19" s="51" t="n">
        <v>19</v>
      </c>
      <c r="E19" s="47" t="n">
        <f aca="false">C19+D19</f>
        <v>36</v>
      </c>
    </row>
    <row r="20" customFormat="false" ht="15.95" hidden="false" customHeight="true" outlineLevel="0" collapsed="false">
      <c r="A20" s="48" t="s">
        <v>321</v>
      </c>
      <c r="B20" s="51" t="n">
        <v>6</v>
      </c>
      <c r="C20" s="51" t="n">
        <v>8</v>
      </c>
      <c r="D20" s="51" t="n">
        <v>7</v>
      </c>
      <c r="E20" s="47" t="n">
        <f aca="false">C20+D20</f>
        <v>15</v>
      </c>
    </row>
    <row r="21" customFormat="false" ht="15.95" hidden="false" customHeight="true" outlineLevel="0" collapsed="false">
      <c r="A21" s="48" t="s">
        <v>322</v>
      </c>
      <c r="B21" s="51" t="n">
        <v>14</v>
      </c>
      <c r="C21" s="51" t="n">
        <v>14</v>
      </c>
      <c r="D21" s="51" t="n">
        <v>16</v>
      </c>
      <c r="E21" s="47" t="n">
        <f aca="false">C21+D21</f>
        <v>30</v>
      </c>
    </row>
    <row r="22" customFormat="false" ht="15.95" hidden="false" customHeight="true" outlineLevel="0" collapsed="false">
      <c r="A22" s="48" t="s">
        <v>323</v>
      </c>
      <c r="B22" s="51" t="n">
        <v>30</v>
      </c>
      <c r="C22" s="51" t="n">
        <v>28</v>
      </c>
      <c r="D22" s="51" t="n">
        <v>34</v>
      </c>
      <c r="E22" s="47" t="n">
        <f aca="false">C22+D22</f>
        <v>62</v>
      </c>
    </row>
    <row r="23" customFormat="false" ht="15.95" hidden="false" customHeight="true" outlineLevel="0" collapsed="false">
      <c r="A23" s="48" t="s">
        <v>324</v>
      </c>
      <c r="B23" s="51" t="n">
        <v>58</v>
      </c>
      <c r="C23" s="51" t="n">
        <v>36</v>
      </c>
      <c r="D23" s="51" t="n">
        <v>53</v>
      </c>
      <c r="E23" s="47" t="n">
        <f aca="false">C23+D23</f>
        <v>89</v>
      </c>
    </row>
    <row r="24" customFormat="false" ht="15.95" hidden="false" customHeight="true" outlineLevel="0" collapsed="false">
      <c r="A24" s="48" t="s">
        <v>325</v>
      </c>
      <c r="B24" s="51" t="n">
        <v>45</v>
      </c>
      <c r="C24" s="51" t="n">
        <v>42</v>
      </c>
      <c r="D24" s="51" t="n">
        <v>64</v>
      </c>
      <c r="E24" s="47" t="n">
        <f aca="false">C24+D24</f>
        <v>106</v>
      </c>
    </row>
    <row r="25" customFormat="false" ht="15.95" hidden="false" customHeight="true" outlineLevel="0" collapsed="false">
      <c r="A25" s="48" t="s">
        <v>326</v>
      </c>
      <c r="B25" s="51" t="n">
        <v>82</v>
      </c>
      <c r="C25" s="51" t="n">
        <v>97</v>
      </c>
      <c r="D25" s="51" t="n">
        <v>87</v>
      </c>
      <c r="E25" s="47" t="n">
        <f aca="false">C25+D25</f>
        <v>184</v>
      </c>
    </row>
    <row r="26" customFormat="false" ht="15.95" hidden="false" customHeight="true" outlineLevel="0" collapsed="false">
      <c r="A26" s="48" t="s">
        <v>327</v>
      </c>
      <c r="B26" s="51" t="n">
        <v>5</v>
      </c>
      <c r="C26" s="51" t="n">
        <v>4</v>
      </c>
      <c r="D26" s="51" t="n">
        <v>7</v>
      </c>
      <c r="E26" s="47" t="n">
        <f aca="false">C26+D26</f>
        <v>11</v>
      </c>
    </row>
    <row r="27" customFormat="false" ht="15.95" hidden="false" customHeight="true" outlineLevel="0" collapsed="false">
      <c r="A27" s="48" t="s">
        <v>328</v>
      </c>
      <c r="B27" s="51" t="n">
        <v>14</v>
      </c>
      <c r="C27" s="51" t="n">
        <v>12</v>
      </c>
      <c r="D27" s="51" t="n">
        <v>16</v>
      </c>
      <c r="E27" s="47" t="n">
        <f aca="false">C27+D27</f>
        <v>28</v>
      </c>
    </row>
    <row r="28" customFormat="false" ht="15.95" hidden="false" customHeight="true" outlineLevel="0" collapsed="false">
      <c r="A28" s="48" t="s">
        <v>329</v>
      </c>
      <c r="B28" s="51" t="n">
        <v>7</v>
      </c>
      <c r="C28" s="51" t="n">
        <v>6</v>
      </c>
      <c r="D28" s="51" t="n">
        <v>11</v>
      </c>
      <c r="E28" s="47" t="n">
        <f aca="false">C28+D28</f>
        <v>17</v>
      </c>
    </row>
    <row r="29" customFormat="false" ht="15.95" hidden="false" customHeight="true" outlineLevel="0" collapsed="false">
      <c r="A29" s="48" t="s">
        <v>330</v>
      </c>
      <c r="B29" s="51" t="n">
        <v>18</v>
      </c>
      <c r="C29" s="51" t="n">
        <v>19</v>
      </c>
      <c r="D29" s="51" t="n">
        <v>18</v>
      </c>
      <c r="E29" s="47" t="n">
        <f aca="false">C29+D29</f>
        <v>37</v>
      </c>
    </row>
    <row r="30" customFormat="false" ht="15.95" hidden="false" customHeight="true" outlineLevel="0" collapsed="false">
      <c r="A30" s="48" t="s">
        <v>331</v>
      </c>
      <c r="B30" s="51" t="n">
        <v>40</v>
      </c>
      <c r="C30" s="51" t="n">
        <v>43</v>
      </c>
      <c r="D30" s="51" t="n">
        <v>46</v>
      </c>
      <c r="E30" s="47" t="n">
        <f aca="false">C30+D30</f>
        <v>89</v>
      </c>
    </row>
    <row r="31" customFormat="false" ht="15.95" hidden="false" customHeight="true" outlineLevel="0" collapsed="false">
      <c r="A31" s="48" t="s">
        <v>332</v>
      </c>
      <c r="B31" s="51" t="n">
        <v>11</v>
      </c>
      <c r="C31" s="51" t="n">
        <v>12</v>
      </c>
      <c r="D31" s="51" t="n">
        <v>11</v>
      </c>
      <c r="E31" s="47" t="n">
        <f aca="false">C31+D31</f>
        <v>23</v>
      </c>
    </row>
    <row r="32" customFormat="false" ht="15.95" hidden="false" customHeight="true" outlineLevel="0" collapsed="false">
      <c r="A32" s="48" t="s">
        <v>333</v>
      </c>
      <c r="B32" s="51" t="n">
        <v>29</v>
      </c>
      <c r="C32" s="51" t="n">
        <v>19</v>
      </c>
      <c r="D32" s="51" t="n">
        <v>30</v>
      </c>
      <c r="E32" s="47" t="n">
        <f aca="false">C32+D32</f>
        <v>49</v>
      </c>
    </row>
    <row r="33" customFormat="false" ht="15.95" hidden="false" customHeight="true" outlineLevel="0" collapsed="false">
      <c r="A33" s="48" t="s">
        <v>334</v>
      </c>
      <c r="B33" s="51" t="n">
        <v>12</v>
      </c>
      <c r="C33" s="51" t="n">
        <v>13</v>
      </c>
      <c r="D33" s="51" t="n">
        <v>14</v>
      </c>
      <c r="E33" s="47" t="n">
        <f aca="false">C33+D33</f>
        <v>27</v>
      </c>
    </row>
    <row r="34" customFormat="false" ht="15.95" hidden="false" customHeight="true" outlineLevel="0" collapsed="false">
      <c r="A34" s="48" t="s">
        <v>335</v>
      </c>
      <c r="B34" s="51" t="n">
        <v>41</v>
      </c>
      <c r="C34" s="51" t="n">
        <v>40</v>
      </c>
      <c r="D34" s="51" t="n">
        <v>42</v>
      </c>
      <c r="E34" s="47" t="n">
        <f aca="false">C34+D34</f>
        <v>82</v>
      </c>
    </row>
    <row r="35" customFormat="false" ht="15.95" hidden="false" customHeight="true" outlineLevel="0" collapsed="false">
      <c r="A35" s="50" t="s">
        <v>336</v>
      </c>
      <c r="B35" s="51" t="n">
        <v>92</v>
      </c>
      <c r="C35" s="51" t="n">
        <v>79</v>
      </c>
      <c r="D35" s="51" t="n">
        <v>64</v>
      </c>
      <c r="E35" s="47" t="n">
        <f aca="false">C35+D35</f>
        <v>143</v>
      </c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1188</v>
      </c>
      <c r="C39" s="57" t="n">
        <f aca="false">SUM(C41-C40)</f>
        <v>1207</v>
      </c>
      <c r="D39" s="79" t="n">
        <f aca="false">SUM(D41-D40)</f>
        <v>1333</v>
      </c>
      <c r="E39" s="58" t="n">
        <f aca="false">SUM(E41-E40)</f>
        <v>2540</v>
      </c>
    </row>
    <row r="40" customFormat="false" ht="15.95" hidden="false" customHeight="true" outlineLevel="0" collapsed="false">
      <c r="A40" s="48" t="s">
        <v>47</v>
      </c>
      <c r="B40" s="59" t="n">
        <v>53</v>
      </c>
      <c r="C40" s="59" t="n">
        <v>37</v>
      </c>
      <c r="D40" s="59" t="n">
        <v>20</v>
      </c>
      <c r="E40" s="60" t="n">
        <f aca="false">SUM(C40:D40)</f>
        <v>57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1241</v>
      </c>
      <c r="C41" s="62" t="n">
        <f aca="false">SUM(C4:C38)</f>
        <v>1244</v>
      </c>
      <c r="D41" s="62" t="n">
        <f aca="false">SUM(D4:D38)</f>
        <v>1353</v>
      </c>
      <c r="E41" s="63" t="n">
        <f aca="false">SUM(E4:E38)</f>
        <v>2597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令和4年3月1日現在</v>
      </c>
      <c r="D1" s="36"/>
      <c r="E1" s="37" t="s">
        <v>337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338</v>
      </c>
      <c r="B4" s="66" t="n">
        <v>9</v>
      </c>
      <c r="C4" s="66" t="n">
        <v>11</v>
      </c>
      <c r="D4" s="66" t="n">
        <v>8</v>
      </c>
      <c r="E4" s="47" t="n">
        <f aca="false">C4+D4</f>
        <v>19</v>
      </c>
    </row>
    <row r="5" customFormat="false" ht="15.95" hidden="false" customHeight="true" outlineLevel="0" collapsed="false">
      <c r="A5" s="48" t="s">
        <v>339</v>
      </c>
      <c r="B5" s="51" t="n">
        <v>47</v>
      </c>
      <c r="C5" s="51" t="n">
        <v>33</v>
      </c>
      <c r="D5" s="51" t="n">
        <v>51</v>
      </c>
      <c r="E5" s="47" t="n">
        <f aca="false">C5+D5</f>
        <v>84</v>
      </c>
    </row>
    <row r="6" customFormat="false" ht="15.95" hidden="false" customHeight="true" outlineLevel="0" collapsed="false">
      <c r="A6" s="48" t="s">
        <v>340</v>
      </c>
      <c r="B6" s="51" t="n">
        <v>29</v>
      </c>
      <c r="C6" s="51" t="n">
        <v>27</v>
      </c>
      <c r="D6" s="51" t="n">
        <v>39</v>
      </c>
      <c r="E6" s="47" t="n">
        <f aca="false">C6+D6</f>
        <v>66</v>
      </c>
    </row>
    <row r="7" customFormat="false" ht="15.95" hidden="false" customHeight="true" outlineLevel="0" collapsed="false">
      <c r="A7" s="48" t="s">
        <v>341</v>
      </c>
      <c r="B7" s="51" t="n">
        <v>158</v>
      </c>
      <c r="C7" s="51" t="n">
        <v>150</v>
      </c>
      <c r="D7" s="51" t="n">
        <v>175</v>
      </c>
      <c r="E7" s="47" t="n">
        <f aca="false">C7+D7</f>
        <v>325</v>
      </c>
    </row>
    <row r="8" customFormat="false" ht="15.95" hidden="false" customHeight="true" outlineLevel="0" collapsed="false">
      <c r="A8" s="48" t="s">
        <v>342</v>
      </c>
      <c r="B8" s="51" t="n">
        <v>32</v>
      </c>
      <c r="C8" s="51" t="n">
        <v>24</v>
      </c>
      <c r="D8" s="51" t="n">
        <v>29</v>
      </c>
      <c r="E8" s="47" t="n">
        <f aca="false">C8+D8</f>
        <v>53</v>
      </c>
    </row>
    <row r="9" customFormat="false" ht="15.95" hidden="false" customHeight="true" outlineLevel="0" collapsed="false">
      <c r="A9" s="48" t="s">
        <v>343</v>
      </c>
      <c r="B9" s="51" t="n">
        <v>93</v>
      </c>
      <c r="C9" s="51" t="n">
        <v>99</v>
      </c>
      <c r="D9" s="51" t="n">
        <v>100</v>
      </c>
      <c r="E9" s="47" t="n">
        <f aca="false">C9+D9</f>
        <v>199</v>
      </c>
    </row>
    <row r="10" customFormat="false" ht="15.95" hidden="false" customHeight="true" outlineLevel="0" collapsed="false">
      <c r="A10" s="48" t="s">
        <v>344</v>
      </c>
      <c r="B10" s="51" t="n">
        <v>42</v>
      </c>
      <c r="C10" s="51" t="n">
        <v>40</v>
      </c>
      <c r="D10" s="51" t="n">
        <v>52</v>
      </c>
      <c r="E10" s="47" t="n">
        <f aca="false">C10+D10</f>
        <v>92</v>
      </c>
    </row>
    <row r="11" customFormat="false" ht="15.95" hidden="false" customHeight="true" outlineLevel="0" collapsed="false">
      <c r="A11" s="48" t="s">
        <v>345</v>
      </c>
      <c r="B11" s="51" t="n">
        <v>16</v>
      </c>
      <c r="C11" s="51" t="n">
        <v>12</v>
      </c>
      <c r="D11" s="51" t="n">
        <v>18</v>
      </c>
      <c r="E11" s="47" t="n">
        <f aca="false">C11+D11</f>
        <v>30</v>
      </c>
    </row>
    <row r="12" customFormat="false" ht="15.95" hidden="false" customHeight="true" outlineLevel="0" collapsed="false">
      <c r="A12" s="48" t="s">
        <v>346</v>
      </c>
      <c r="B12" s="51" t="n">
        <v>154</v>
      </c>
      <c r="C12" s="51" t="n">
        <v>127</v>
      </c>
      <c r="D12" s="51" t="n">
        <v>171</v>
      </c>
      <c r="E12" s="47" t="n">
        <f aca="false">C12+D12</f>
        <v>298</v>
      </c>
    </row>
    <row r="13" customFormat="false" ht="15.95" hidden="false" customHeight="true" outlineLevel="0" collapsed="false">
      <c r="A13" s="48" t="s">
        <v>347</v>
      </c>
      <c r="B13" s="51" t="n">
        <v>47</v>
      </c>
      <c r="C13" s="51" t="n">
        <v>44</v>
      </c>
      <c r="D13" s="51" t="n">
        <v>54</v>
      </c>
      <c r="E13" s="47" t="n">
        <f aca="false">C13+D13</f>
        <v>98</v>
      </c>
    </row>
    <row r="14" customFormat="false" ht="15.95" hidden="false" customHeight="true" outlineLevel="0" collapsed="false">
      <c r="A14" s="48" t="s">
        <v>348</v>
      </c>
      <c r="B14" s="51" t="n">
        <v>30</v>
      </c>
      <c r="C14" s="51" t="n">
        <v>30</v>
      </c>
      <c r="D14" s="51" t="n">
        <v>30</v>
      </c>
      <c r="E14" s="47" t="n">
        <f aca="false">C14+D14</f>
        <v>60</v>
      </c>
    </row>
    <row r="15" customFormat="false" ht="15.95" hidden="false" customHeight="true" outlineLevel="0" collapsed="false">
      <c r="A15" s="48" t="s">
        <v>349</v>
      </c>
      <c r="B15" s="51" t="n">
        <v>56</v>
      </c>
      <c r="C15" s="51" t="n">
        <v>54</v>
      </c>
      <c r="D15" s="51" t="n">
        <v>66</v>
      </c>
      <c r="E15" s="47" t="n">
        <f aca="false">C15+D15</f>
        <v>120</v>
      </c>
    </row>
    <row r="16" customFormat="false" ht="15.95" hidden="false" customHeight="true" outlineLevel="0" collapsed="false">
      <c r="A16" s="48" t="s">
        <v>350</v>
      </c>
      <c r="B16" s="51" t="n">
        <v>8</v>
      </c>
      <c r="C16" s="51" t="n">
        <v>10</v>
      </c>
      <c r="D16" s="51" t="n">
        <v>9</v>
      </c>
      <c r="E16" s="47" t="n">
        <f aca="false">C16+D16</f>
        <v>19</v>
      </c>
    </row>
    <row r="17" customFormat="false" ht="15.95" hidden="false" customHeight="true" outlineLevel="0" collapsed="false">
      <c r="A17" s="48" t="s">
        <v>351</v>
      </c>
      <c r="B17" s="51" t="n">
        <v>17</v>
      </c>
      <c r="C17" s="51" t="n">
        <v>17</v>
      </c>
      <c r="D17" s="51" t="n">
        <v>18</v>
      </c>
      <c r="E17" s="47" t="n">
        <f aca="false">C17+D17</f>
        <v>35</v>
      </c>
    </row>
    <row r="18" customFormat="false" ht="15.95" hidden="false" customHeight="true" outlineLevel="0" collapsed="false">
      <c r="A18" s="48" t="s">
        <v>352</v>
      </c>
      <c r="B18" s="51" t="n">
        <v>27</v>
      </c>
      <c r="C18" s="51" t="n">
        <v>25</v>
      </c>
      <c r="D18" s="51" t="n">
        <v>28</v>
      </c>
      <c r="E18" s="47" t="n">
        <f aca="false">C18+D18</f>
        <v>53</v>
      </c>
    </row>
    <row r="19" customFormat="false" ht="15.95" hidden="false" customHeight="true" outlineLevel="0" collapsed="false">
      <c r="A19" s="48" t="s">
        <v>353</v>
      </c>
      <c r="B19" s="51" t="n">
        <v>25</v>
      </c>
      <c r="C19" s="51" t="n">
        <v>24</v>
      </c>
      <c r="D19" s="51" t="n">
        <v>33</v>
      </c>
      <c r="E19" s="47" t="n">
        <f aca="false">C19+D19</f>
        <v>57</v>
      </c>
    </row>
    <row r="20" customFormat="false" ht="15.95" hidden="false" customHeight="true" outlineLevel="0" collapsed="false">
      <c r="A20" s="48" t="s">
        <v>354</v>
      </c>
      <c r="B20" s="51" t="n">
        <v>30</v>
      </c>
      <c r="C20" s="51" t="n">
        <v>23</v>
      </c>
      <c r="D20" s="51" t="n">
        <v>38</v>
      </c>
      <c r="E20" s="47" t="n">
        <f aca="false">C20+D20</f>
        <v>61</v>
      </c>
    </row>
    <row r="21" customFormat="false" ht="15.95" hidden="false" customHeight="true" outlineLevel="0" collapsed="false">
      <c r="A21" s="48" t="s">
        <v>355</v>
      </c>
      <c r="B21" s="51" t="n">
        <v>56</v>
      </c>
      <c r="C21" s="51" t="n">
        <v>49</v>
      </c>
      <c r="D21" s="51" t="n">
        <v>62</v>
      </c>
      <c r="E21" s="47" t="n">
        <f aca="false">C21+D21</f>
        <v>111</v>
      </c>
    </row>
    <row r="22" customFormat="false" ht="15.95" hidden="false" customHeight="true" outlineLevel="0" collapsed="false">
      <c r="A22" s="50" t="s">
        <v>356</v>
      </c>
      <c r="B22" s="51" t="n">
        <v>38</v>
      </c>
      <c r="C22" s="51" t="n">
        <v>30</v>
      </c>
      <c r="D22" s="51" t="n">
        <v>26</v>
      </c>
      <c r="E22" s="47" t="n">
        <f aca="false">C22+D22</f>
        <v>56</v>
      </c>
    </row>
    <row r="23" customFormat="false" ht="15.95" hidden="false" customHeight="true" outlineLevel="0" collapsed="false">
      <c r="A23" s="48"/>
      <c r="B23" s="51"/>
      <c r="C23" s="51"/>
      <c r="D23" s="51"/>
      <c r="E23" s="52"/>
    </row>
    <row r="24" customFormat="false" ht="15.95" hidden="false" customHeight="true" outlineLevel="0" collapsed="false">
      <c r="A24" s="48"/>
      <c r="B24" s="51"/>
      <c r="C24" s="51"/>
      <c r="D24" s="51"/>
      <c r="E24" s="52"/>
    </row>
    <row r="25" customFormat="false" ht="15.95" hidden="false" customHeight="true" outlineLevel="0" collapsed="false">
      <c r="A25" s="48"/>
      <c r="B25" s="51"/>
      <c r="C25" s="51"/>
      <c r="D25" s="51"/>
      <c r="E25" s="52"/>
    </row>
    <row r="26" customFormat="false" ht="15.95" hidden="false" customHeight="true" outlineLevel="0" collapsed="false">
      <c r="A26" s="48"/>
      <c r="B26" s="51"/>
      <c r="C26" s="51"/>
      <c r="D26" s="51"/>
      <c r="E26" s="52"/>
    </row>
    <row r="27" customFormat="false" ht="15.95" hidden="false" customHeight="true" outlineLevel="0" collapsed="false">
      <c r="A27" s="48"/>
      <c r="B27" s="51"/>
      <c r="C27" s="51"/>
      <c r="D27" s="51"/>
      <c r="E27" s="52"/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53"/>
      <c r="B37" s="54"/>
      <c r="C37" s="54"/>
      <c r="D37" s="54"/>
      <c r="E37" s="55"/>
    </row>
    <row r="38" customFormat="false" ht="15.95" hidden="false" customHeight="true" outlineLevel="0" collapsed="false">
      <c r="A38" s="56" t="s">
        <v>46</v>
      </c>
      <c r="B38" s="57" t="n">
        <f aca="false">SUM(B40-B39)</f>
        <v>912</v>
      </c>
      <c r="C38" s="57" t="n">
        <f aca="false">SUM(C40-C39)</f>
        <v>826</v>
      </c>
      <c r="D38" s="79" t="n">
        <f aca="false">SUM(D40-D39)</f>
        <v>1006</v>
      </c>
      <c r="E38" s="58" t="n">
        <f aca="false">SUM(E40-E39)</f>
        <v>1832</v>
      </c>
    </row>
    <row r="39" customFormat="false" ht="15.95" hidden="false" customHeight="true" outlineLevel="0" collapsed="false">
      <c r="A39" s="48" t="s">
        <v>47</v>
      </c>
      <c r="B39" s="59" t="n">
        <v>2</v>
      </c>
      <c r="C39" s="59" t="n">
        <v>3</v>
      </c>
      <c r="D39" s="59" t="n">
        <v>1</v>
      </c>
      <c r="E39" s="60" t="n">
        <f aca="false">SUM(C39:D39)</f>
        <v>4</v>
      </c>
    </row>
    <row r="40" customFormat="false" ht="15.95" hidden="false" customHeight="true" outlineLevel="0" collapsed="false">
      <c r="A40" s="61" t="s">
        <v>14</v>
      </c>
      <c r="B40" s="62" t="n">
        <f aca="false">SUM(B4:B37)</f>
        <v>914</v>
      </c>
      <c r="C40" s="62" t="n">
        <f aca="false">SUM(C4:C37)</f>
        <v>829</v>
      </c>
      <c r="D40" s="62" t="n">
        <f aca="false">SUM(D4:D37)</f>
        <v>1007</v>
      </c>
      <c r="E40" s="63" t="n">
        <f aca="false">SUM(E4:E37)</f>
        <v>1836</v>
      </c>
    </row>
    <row r="41" customFormat="false" ht="15.95" hidden="false" customHeight="true" outlineLevel="0" collapsed="false">
      <c r="A41" s="64"/>
      <c r="B41" s="65"/>
      <c r="C41" s="65"/>
      <c r="D41" s="65"/>
      <c r="E41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令和4年3月1日現在</v>
      </c>
      <c r="D1" s="36"/>
      <c r="E1" s="37" t="s">
        <v>357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358</v>
      </c>
      <c r="B4" s="66" t="n">
        <v>112</v>
      </c>
      <c r="C4" s="66" t="n">
        <v>111</v>
      </c>
      <c r="D4" s="66" t="n">
        <v>121</v>
      </c>
      <c r="E4" s="47" t="n">
        <f aca="false">C4+D4</f>
        <v>232</v>
      </c>
    </row>
    <row r="5" customFormat="false" ht="15.95" hidden="false" customHeight="true" outlineLevel="0" collapsed="false">
      <c r="A5" s="48" t="s">
        <v>359</v>
      </c>
      <c r="B5" s="51" t="n">
        <v>36</v>
      </c>
      <c r="C5" s="51" t="n">
        <v>29</v>
      </c>
      <c r="D5" s="51" t="n">
        <v>40</v>
      </c>
      <c r="E5" s="47" t="n">
        <f aca="false">C5+D5</f>
        <v>69</v>
      </c>
    </row>
    <row r="6" customFormat="false" ht="15.95" hidden="false" customHeight="true" outlineLevel="0" collapsed="false">
      <c r="A6" s="48" t="s">
        <v>360</v>
      </c>
      <c r="B6" s="51" t="n">
        <v>38</v>
      </c>
      <c r="C6" s="51" t="n">
        <v>31</v>
      </c>
      <c r="D6" s="51" t="n">
        <v>41</v>
      </c>
      <c r="E6" s="47" t="n">
        <f aca="false">C6+D6</f>
        <v>72</v>
      </c>
    </row>
    <row r="7" customFormat="false" ht="15.95" hidden="false" customHeight="true" outlineLevel="0" collapsed="false">
      <c r="A7" s="48" t="s">
        <v>361</v>
      </c>
      <c r="B7" s="51" t="n">
        <v>40</v>
      </c>
      <c r="C7" s="51" t="n">
        <v>30</v>
      </c>
      <c r="D7" s="51" t="n">
        <v>35</v>
      </c>
      <c r="E7" s="47" t="n">
        <f aca="false">C7+D7</f>
        <v>65</v>
      </c>
    </row>
    <row r="8" customFormat="false" ht="15.95" hidden="false" customHeight="true" outlineLevel="0" collapsed="false">
      <c r="A8" s="48" t="s">
        <v>362</v>
      </c>
      <c r="B8" s="51" t="n">
        <v>52</v>
      </c>
      <c r="C8" s="51" t="n">
        <v>45</v>
      </c>
      <c r="D8" s="51" t="n">
        <v>44</v>
      </c>
      <c r="E8" s="47" t="n">
        <f aca="false">C8+D8</f>
        <v>89</v>
      </c>
    </row>
    <row r="9" customFormat="false" ht="15.95" hidden="false" customHeight="true" outlineLevel="0" collapsed="false">
      <c r="A9" s="48" t="s">
        <v>363</v>
      </c>
      <c r="B9" s="51" t="n">
        <v>19</v>
      </c>
      <c r="C9" s="51" t="n">
        <v>12</v>
      </c>
      <c r="D9" s="51" t="n">
        <v>16</v>
      </c>
      <c r="E9" s="47" t="n">
        <f aca="false">C9+D9</f>
        <v>28</v>
      </c>
    </row>
    <row r="10" customFormat="false" ht="15.95" hidden="false" customHeight="true" outlineLevel="0" collapsed="false">
      <c r="A10" s="48" t="s">
        <v>364</v>
      </c>
      <c r="B10" s="51" t="n">
        <v>20</v>
      </c>
      <c r="C10" s="51" t="n">
        <v>13</v>
      </c>
      <c r="D10" s="51" t="n">
        <v>26</v>
      </c>
      <c r="E10" s="47" t="n">
        <f aca="false">C10+D10</f>
        <v>39</v>
      </c>
    </row>
    <row r="11" customFormat="false" ht="15.95" hidden="false" customHeight="true" outlineLevel="0" collapsed="false">
      <c r="A11" s="48" t="s">
        <v>365</v>
      </c>
      <c r="B11" s="51" t="n">
        <v>57</v>
      </c>
      <c r="C11" s="51" t="n">
        <v>36</v>
      </c>
      <c r="D11" s="51" t="n">
        <v>60</v>
      </c>
      <c r="E11" s="47" t="n">
        <f aca="false">C11+D11</f>
        <v>96</v>
      </c>
    </row>
    <row r="12" customFormat="false" ht="15.95" hidden="false" customHeight="true" outlineLevel="0" collapsed="false">
      <c r="A12" s="48" t="s">
        <v>366</v>
      </c>
      <c r="B12" s="51" t="n">
        <v>24</v>
      </c>
      <c r="C12" s="51" t="n">
        <v>20</v>
      </c>
      <c r="D12" s="51" t="n">
        <v>29</v>
      </c>
      <c r="E12" s="47" t="n">
        <f aca="false">C12+D12</f>
        <v>49</v>
      </c>
    </row>
    <row r="13" customFormat="false" ht="15.95" hidden="false" customHeight="true" outlineLevel="0" collapsed="false">
      <c r="A13" s="48" t="s">
        <v>367</v>
      </c>
      <c r="B13" s="51" t="n">
        <v>17</v>
      </c>
      <c r="C13" s="51" t="n">
        <v>13</v>
      </c>
      <c r="D13" s="51" t="n">
        <v>22</v>
      </c>
      <c r="E13" s="47" t="n">
        <f aca="false">C13+D13</f>
        <v>35</v>
      </c>
    </row>
    <row r="14" customFormat="false" ht="15.95" hidden="false" customHeight="true" outlineLevel="0" collapsed="false">
      <c r="A14" s="48" t="s">
        <v>368</v>
      </c>
      <c r="B14" s="51" t="n">
        <v>65</v>
      </c>
      <c r="C14" s="51" t="n">
        <v>45</v>
      </c>
      <c r="D14" s="51" t="n">
        <v>65</v>
      </c>
      <c r="E14" s="47" t="n">
        <f aca="false">C14+D14</f>
        <v>110</v>
      </c>
    </row>
    <row r="15" customFormat="false" ht="15.95" hidden="false" customHeight="true" outlineLevel="0" collapsed="false">
      <c r="A15" s="48" t="s">
        <v>369</v>
      </c>
      <c r="B15" s="51" t="n">
        <v>164</v>
      </c>
      <c r="C15" s="51" t="n">
        <v>181</v>
      </c>
      <c r="D15" s="51" t="n">
        <v>213</v>
      </c>
      <c r="E15" s="47" t="n">
        <f aca="false">C15+D15</f>
        <v>394</v>
      </c>
    </row>
    <row r="16" customFormat="false" ht="15.95" hidden="false" customHeight="true" outlineLevel="0" collapsed="false">
      <c r="A16" s="48" t="s">
        <v>370</v>
      </c>
      <c r="B16" s="51" t="n">
        <v>169</v>
      </c>
      <c r="C16" s="51" t="n">
        <v>188</v>
      </c>
      <c r="D16" s="51" t="n">
        <v>202</v>
      </c>
      <c r="E16" s="47" t="n">
        <f aca="false">C16+D16</f>
        <v>390</v>
      </c>
    </row>
    <row r="17" customFormat="false" ht="15.95" hidden="false" customHeight="true" outlineLevel="0" collapsed="false">
      <c r="A17" s="48" t="s">
        <v>371</v>
      </c>
      <c r="B17" s="51" t="n">
        <v>28</v>
      </c>
      <c r="C17" s="51" t="n">
        <v>23</v>
      </c>
      <c r="D17" s="51" t="n">
        <v>34</v>
      </c>
      <c r="E17" s="47" t="n">
        <f aca="false">C17+D17</f>
        <v>57</v>
      </c>
    </row>
    <row r="18" customFormat="false" ht="15.95" hidden="false" customHeight="true" outlineLevel="0" collapsed="false">
      <c r="A18" s="48" t="s">
        <v>372</v>
      </c>
      <c r="B18" s="51" t="n">
        <v>118</v>
      </c>
      <c r="C18" s="51" t="n">
        <v>117</v>
      </c>
      <c r="D18" s="51" t="n">
        <v>129</v>
      </c>
      <c r="E18" s="47" t="n">
        <f aca="false">C18+D18</f>
        <v>246</v>
      </c>
    </row>
    <row r="19" customFormat="false" ht="15.95" hidden="false" customHeight="true" outlineLevel="0" collapsed="false">
      <c r="A19" s="48" t="s">
        <v>373</v>
      </c>
      <c r="B19" s="51" t="n">
        <v>44</v>
      </c>
      <c r="C19" s="51" t="n">
        <v>55</v>
      </c>
      <c r="D19" s="51" t="n">
        <v>53</v>
      </c>
      <c r="E19" s="47" t="n">
        <f aca="false">C19+D19</f>
        <v>108</v>
      </c>
    </row>
    <row r="20" customFormat="false" ht="15.95" hidden="false" customHeight="true" outlineLevel="0" collapsed="false">
      <c r="A20" s="48" t="s">
        <v>374</v>
      </c>
      <c r="B20" s="51" t="n">
        <v>102</v>
      </c>
      <c r="C20" s="51" t="n">
        <v>105</v>
      </c>
      <c r="D20" s="51" t="n">
        <v>101</v>
      </c>
      <c r="E20" s="47" t="n">
        <f aca="false">C20+D20</f>
        <v>206</v>
      </c>
    </row>
    <row r="21" customFormat="false" ht="15.95" hidden="false" customHeight="true" outlineLevel="0" collapsed="false">
      <c r="A21" s="48" t="s">
        <v>375</v>
      </c>
      <c r="B21" s="51" t="n">
        <v>47</v>
      </c>
      <c r="C21" s="51" t="n">
        <v>49</v>
      </c>
      <c r="D21" s="51" t="n">
        <v>59</v>
      </c>
      <c r="E21" s="47" t="n">
        <f aca="false">C21+D21</f>
        <v>108</v>
      </c>
    </row>
    <row r="22" customFormat="false" ht="15.95" hidden="false" customHeight="true" outlineLevel="0" collapsed="false">
      <c r="A22" s="48" t="s">
        <v>376</v>
      </c>
      <c r="B22" s="51" t="n">
        <v>124</v>
      </c>
      <c r="C22" s="51" t="n">
        <v>115</v>
      </c>
      <c r="D22" s="51" t="n">
        <v>132</v>
      </c>
      <c r="E22" s="47" t="n">
        <f aca="false">C22+D22</f>
        <v>247</v>
      </c>
    </row>
    <row r="23" customFormat="false" ht="15.95" hidden="false" customHeight="true" outlineLevel="0" collapsed="false">
      <c r="A23" s="48" t="s">
        <v>377</v>
      </c>
      <c r="B23" s="51" t="n">
        <v>17</v>
      </c>
      <c r="C23" s="51" t="n">
        <v>15</v>
      </c>
      <c r="D23" s="51" t="n">
        <v>17</v>
      </c>
      <c r="E23" s="47" t="n">
        <f aca="false">C23+D23</f>
        <v>32</v>
      </c>
    </row>
    <row r="24" customFormat="false" ht="15.95" hidden="false" customHeight="true" outlineLevel="0" collapsed="false">
      <c r="A24" s="48" t="s">
        <v>378</v>
      </c>
      <c r="B24" s="51" t="n">
        <v>58</v>
      </c>
      <c r="C24" s="51" t="n">
        <v>69</v>
      </c>
      <c r="D24" s="51" t="n">
        <v>74</v>
      </c>
      <c r="E24" s="47" t="n">
        <f aca="false">C24+D24</f>
        <v>143</v>
      </c>
    </row>
    <row r="25" customFormat="false" ht="15.95" hidden="false" customHeight="true" outlineLevel="0" collapsed="false">
      <c r="A25" s="48" t="s">
        <v>379</v>
      </c>
      <c r="B25" s="51" t="n">
        <v>58</v>
      </c>
      <c r="C25" s="51" t="n">
        <v>53</v>
      </c>
      <c r="D25" s="51" t="n">
        <v>61</v>
      </c>
      <c r="E25" s="47" t="n">
        <f aca="false">C25+D25</f>
        <v>114</v>
      </c>
    </row>
    <row r="26" customFormat="false" ht="15.95" hidden="false" customHeight="true" outlineLevel="0" collapsed="false">
      <c r="A26" s="48" t="s">
        <v>380</v>
      </c>
      <c r="B26" s="51" t="n">
        <v>24</v>
      </c>
      <c r="C26" s="51" t="n">
        <v>19</v>
      </c>
      <c r="D26" s="51" t="n">
        <v>25</v>
      </c>
      <c r="E26" s="47" t="n">
        <f aca="false">C26+D26</f>
        <v>44</v>
      </c>
    </row>
    <row r="27" customFormat="false" ht="15.95" hidden="false" customHeight="true" outlineLevel="0" collapsed="false">
      <c r="A27" s="48" t="s">
        <v>381</v>
      </c>
      <c r="B27" s="51" t="n">
        <v>50</v>
      </c>
      <c r="C27" s="51" t="n">
        <v>58</v>
      </c>
      <c r="D27" s="51" t="n">
        <v>63</v>
      </c>
      <c r="E27" s="47" t="n">
        <f aca="false">C27+D27</f>
        <v>121</v>
      </c>
    </row>
    <row r="28" customFormat="false" ht="15.95" hidden="false" customHeight="true" outlineLevel="0" collapsed="false">
      <c r="A28" s="48" t="s">
        <v>382</v>
      </c>
      <c r="B28" s="51" t="n">
        <v>30</v>
      </c>
      <c r="C28" s="51" t="n">
        <v>36</v>
      </c>
      <c r="D28" s="51" t="n">
        <v>30</v>
      </c>
      <c r="E28" s="47" t="n">
        <f aca="false">C28+D28</f>
        <v>66</v>
      </c>
    </row>
    <row r="29" customFormat="false" ht="15.95" hidden="false" customHeight="true" outlineLevel="0" collapsed="false">
      <c r="A29" s="48" t="s">
        <v>383</v>
      </c>
      <c r="B29" s="51" t="n">
        <v>28</v>
      </c>
      <c r="C29" s="51" t="n">
        <v>29</v>
      </c>
      <c r="D29" s="51" t="n">
        <v>30</v>
      </c>
      <c r="E29" s="47" t="n">
        <f aca="false">C29+D29</f>
        <v>59</v>
      </c>
    </row>
    <row r="30" customFormat="false" ht="15.95" hidden="false" customHeight="true" outlineLevel="0" collapsed="false">
      <c r="A30" s="48" t="s">
        <v>384</v>
      </c>
      <c r="B30" s="51" t="n">
        <v>70</v>
      </c>
      <c r="C30" s="51" t="n">
        <v>79</v>
      </c>
      <c r="D30" s="51" t="n">
        <v>40</v>
      </c>
      <c r="E30" s="47" t="n">
        <f aca="false">C30+D30</f>
        <v>119</v>
      </c>
    </row>
    <row r="31" customFormat="false" ht="15.95" hidden="false" customHeight="true" outlineLevel="0" collapsed="false">
      <c r="A31" s="48" t="s">
        <v>385</v>
      </c>
      <c r="B31" s="51" t="n">
        <v>6</v>
      </c>
      <c r="C31" s="51" t="n">
        <v>5</v>
      </c>
      <c r="D31" s="51" t="n">
        <v>6</v>
      </c>
      <c r="E31" s="47" t="n">
        <f aca="false">C31+D31</f>
        <v>11</v>
      </c>
    </row>
    <row r="32" customFormat="false" ht="15.95" hidden="false" customHeight="true" outlineLevel="0" collapsed="false">
      <c r="A32" s="48" t="s">
        <v>386</v>
      </c>
      <c r="B32" s="51" t="n">
        <v>89</v>
      </c>
      <c r="C32" s="51" t="n">
        <v>91</v>
      </c>
      <c r="D32" s="51" t="n">
        <v>103</v>
      </c>
      <c r="E32" s="47" t="n">
        <f aca="false">C32+D32</f>
        <v>194</v>
      </c>
    </row>
    <row r="33" customFormat="false" ht="15.95" hidden="false" customHeight="true" outlineLevel="0" collapsed="false">
      <c r="A33" s="48" t="s">
        <v>387</v>
      </c>
      <c r="B33" s="51" t="n">
        <v>44</v>
      </c>
      <c r="C33" s="51" t="n">
        <v>19</v>
      </c>
      <c r="D33" s="51" t="n">
        <v>25</v>
      </c>
      <c r="E33" s="47" t="n">
        <f aca="false">C33+D33</f>
        <v>44</v>
      </c>
    </row>
    <row r="34" customFormat="false" ht="15.95" hidden="false" customHeight="true" outlineLevel="0" collapsed="false">
      <c r="A34" s="48" t="s">
        <v>388</v>
      </c>
      <c r="B34" s="51" t="n">
        <v>5</v>
      </c>
      <c r="C34" s="51" t="n">
        <v>0</v>
      </c>
      <c r="D34" s="51" t="n">
        <v>5</v>
      </c>
      <c r="E34" s="47" t="n">
        <f aca="false">C34+D34</f>
        <v>5</v>
      </c>
    </row>
    <row r="35" customFormat="false" ht="15.95" hidden="false" customHeight="true" outlineLevel="0" collapsed="false">
      <c r="A35" s="50" t="s">
        <v>389</v>
      </c>
      <c r="B35" s="51" t="n">
        <v>215</v>
      </c>
      <c r="C35" s="51" t="n">
        <v>163</v>
      </c>
      <c r="D35" s="51" t="n">
        <v>137</v>
      </c>
      <c r="E35" s="47" t="n">
        <f aca="false">C35+D35</f>
        <v>300</v>
      </c>
    </row>
    <row r="36" customFormat="false" ht="15.95" hidden="false" customHeight="true" outlineLevel="0" collapsed="false">
      <c r="A36" s="50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B41-B40</f>
        <v>1906</v>
      </c>
      <c r="C39" s="57" t="n">
        <f aca="false">SUM(C41-C40)</f>
        <v>1816</v>
      </c>
      <c r="D39" s="81" t="n">
        <f aca="false">SUM(D41-D40)</f>
        <v>1995</v>
      </c>
      <c r="E39" s="58" t="n">
        <f aca="false">SUM(E41-E40)</f>
        <v>3811</v>
      </c>
    </row>
    <row r="40" customFormat="false" ht="15.95" hidden="false" customHeight="true" outlineLevel="0" collapsed="false">
      <c r="A40" s="48" t="s">
        <v>47</v>
      </c>
      <c r="B40" s="59" t="n">
        <v>64</v>
      </c>
      <c r="C40" s="59" t="n">
        <v>38</v>
      </c>
      <c r="D40" s="59" t="n">
        <v>43</v>
      </c>
      <c r="E40" s="60" t="n">
        <f aca="false">SUM(C40:D40)</f>
        <v>81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1970</v>
      </c>
      <c r="C41" s="62" t="n">
        <f aca="false">SUM(C4:C38)</f>
        <v>1854</v>
      </c>
      <c r="D41" s="62" t="n">
        <f aca="false">SUM(D4:D38)</f>
        <v>2038</v>
      </c>
      <c r="E41" s="63" t="n">
        <f aca="false">SUM(E4:E38)</f>
        <v>3892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令和4年3月1日現在</v>
      </c>
      <c r="D1" s="36"/>
      <c r="E1" s="37" t="s">
        <v>390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391</v>
      </c>
      <c r="B4" s="66" t="n">
        <v>33</v>
      </c>
      <c r="C4" s="66" t="n">
        <v>32</v>
      </c>
      <c r="D4" s="66" t="n">
        <v>29</v>
      </c>
      <c r="E4" s="47" t="n">
        <f aca="false">C4+D4</f>
        <v>61</v>
      </c>
    </row>
    <row r="5" customFormat="false" ht="15.95" hidden="false" customHeight="true" outlineLevel="0" collapsed="false">
      <c r="A5" s="48" t="s">
        <v>392</v>
      </c>
      <c r="B5" s="51" t="n">
        <v>40</v>
      </c>
      <c r="C5" s="51" t="n">
        <v>37</v>
      </c>
      <c r="D5" s="51" t="n">
        <v>47</v>
      </c>
      <c r="E5" s="47" t="n">
        <f aca="false">C5+D5</f>
        <v>84</v>
      </c>
    </row>
    <row r="6" customFormat="false" ht="15.95" hidden="false" customHeight="true" outlineLevel="0" collapsed="false">
      <c r="A6" s="48" t="s">
        <v>393</v>
      </c>
      <c r="B6" s="51" t="n">
        <v>49</v>
      </c>
      <c r="C6" s="51" t="n">
        <v>44</v>
      </c>
      <c r="D6" s="51" t="n">
        <v>61</v>
      </c>
      <c r="E6" s="47" t="n">
        <f aca="false">C6+D6</f>
        <v>105</v>
      </c>
    </row>
    <row r="7" customFormat="false" ht="15.95" hidden="false" customHeight="true" outlineLevel="0" collapsed="false">
      <c r="A7" s="48" t="s">
        <v>394</v>
      </c>
      <c r="B7" s="51" t="n">
        <v>36</v>
      </c>
      <c r="C7" s="51" t="n">
        <v>24</v>
      </c>
      <c r="D7" s="51" t="n">
        <v>35</v>
      </c>
      <c r="E7" s="47" t="n">
        <f aca="false">C7+D7</f>
        <v>59</v>
      </c>
    </row>
    <row r="8" customFormat="false" ht="15.95" hidden="false" customHeight="true" outlineLevel="0" collapsed="false">
      <c r="A8" s="48" t="s">
        <v>395</v>
      </c>
      <c r="B8" s="51" t="n">
        <v>52</v>
      </c>
      <c r="C8" s="51" t="n">
        <v>72</v>
      </c>
      <c r="D8" s="51" t="n">
        <v>66</v>
      </c>
      <c r="E8" s="47" t="n">
        <f aca="false">C8+D8</f>
        <v>138</v>
      </c>
    </row>
    <row r="9" customFormat="false" ht="15.95" hidden="false" customHeight="true" outlineLevel="0" collapsed="false">
      <c r="A9" s="48" t="s">
        <v>396</v>
      </c>
      <c r="B9" s="51" t="n">
        <v>20</v>
      </c>
      <c r="C9" s="51" t="n">
        <v>26</v>
      </c>
      <c r="D9" s="51" t="n">
        <v>22</v>
      </c>
      <c r="E9" s="47" t="n">
        <f aca="false">C9+D9</f>
        <v>48</v>
      </c>
    </row>
    <row r="10" customFormat="false" ht="15.95" hidden="false" customHeight="true" outlineLevel="0" collapsed="false">
      <c r="A10" s="48" t="s">
        <v>397</v>
      </c>
      <c r="B10" s="51" t="n">
        <v>21</v>
      </c>
      <c r="C10" s="51" t="n">
        <v>21</v>
      </c>
      <c r="D10" s="51" t="n">
        <v>22</v>
      </c>
      <c r="E10" s="47" t="n">
        <f aca="false">C10+D10</f>
        <v>43</v>
      </c>
    </row>
    <row r="11" customFormat="false" ht="15.95" hidden="false" customHeight="true" outlineLevel="0" collapsed="false">
      <c r="A11" s="48" t="s">
        <v>398</v>
      </c>
      <c r="B11" s="51" t="n">
        <v>52</v>
      </c>
      <c r="C11" s="51" t="n">
        <v>43</v>
      </c>
      <c r="D11" s="51" t="n">
        <v>54</v>
      </c>
      <c r="E11" s="47" t="n">
        <f aca="false">C11+D11</f>
        <v>97</v>
      </c>
    </row>
    <row r="12" customFormat="false" ht="15.95" hidden="false" customHeight="true" outlineLevel="0" collapsed="false">
      <c r="A12" s="48" t="s">
        <v>399</v>
      </c>
      <c r="B12" s="51" t="n">
        <v>8</v>
      </c>
      <c r="C12" s="51" t="n">
        <v>10</v>
      </c>
      <c r="D12" s="51" t="n">
        <v>7</v>
      </c>
      <c r="E12" s="47" t="n">
        <f aca="false">C12+D12</f>
        <v>17</v>
      </c>
    </row>
    <row r="13" customFormat="false" ht="15.95" hidden="false" customHeight="true" outlineLevel="0" collapsed="false">
      <c r="A13" s="48" t="s">
        <v>400</v>
      </c>
      <c r="B13" s="51" t="n">
        <v>21</v>
      </c>
      <c r="C13" s="51" t="n">
        <v>19</v>
      </c>
      <c r="D13" s="51" t="n">
        <v>21</v>
      </c>
      <c r="E13" s="47" t="n">
        <f aca="false">C13+D13</f>
        <v>40</v>
      </c>
    </row>
    <row r="14" customFormat="false" ht="15.95" hidden="false" customHeight="true" outlineLevel="0" collapsed="false">
      <c r="A14" s="48" t="s">
        <v>401</v>
      </c>
      <c r="B14" s="51" t="n">
        <v>19</v>
      </c>
      <c r="C14" s="51" t="n">
        <v>20</v>
      </c>
      <c r="D14" s="51" t="n">
        <v>18</v>
      </c>
      <c r="E14" s="47" t="n">
        <f aca="false">C14+D14</f>
        <v>38</v>
      </c>
    </row>
    <row r="15" customFormat="false" ht="15.95" hidden="false" customHeight="true" outlineLevel="0" collapsed="false">
      <c r="A15" s="48" t="s">
        <v>402</v>
      </c>
      <c r="B15" s="51" t="n">
        <v>35</v>
      </c>
      <c r="C15" s="51" t="n">
        <v>28</v>
      </c>
      <c r="D15" s="51" t="n">
        <v>39</v>
      </c>
      <c r="E15" s="47" t="n">
        <f aca="false">C15+D15</f>
        <v>67</v>
      </c>
    </row>
    <row r="16" customFormat="false" ht="15.95" hidden="false" customHeight="true" outlineLevel="0" collapsed="false">
      <c r="A16" s="48" t="s">
        <v>403</v>
      </c>
      <c r="B16" s="51" t="n">
        <v>33</v>
      </c>
      <c r="C16" s="51" t="n">
        <v>30</v>
      </c>
      <c r="D16" s="51" t="n">
        <v>34</v>
      </c>
      <c r="E16" s="47" t="n">
        <f aca="false">C16+D16</f>
        <v>64</v>
      </c>
    </row>
    <row r="17" customFormat="false" ht="15.95" hidden="false" customHeight="true" outlineLevel="0" collapsed="false">
      <c r="A17" s="48" t="s">
        <v>404</v>
      </c>
      <c r="B17" s="51" t="n">
        <v>65</v>
      </c>
      <c r="C17" s="51" t="n">
        <v>65</v>
      </c>
      <c r="D17" s="51" t="n">
        <v>70</v>
      </c>
      <c r="E17" s="47" t="n">
        <f aca="false">C17+D17</f>
        <v>135</v>
      </c>
    </row>
    <row r="18" customFormat="false" ht="15.95" hidden="false" customHeight="true" outlineLevel="0" collapsed="false">
      <c r="A18" s="67" t="s">
        <v>405</v>
      </c>
      <c r="B18" s="51" t="n">
        <v>53</v>
      </c>
      <c r="C18" s="51" t="n">
        <v>33</v>
      </c>
      <c r="D18" s="51" t="n">
        <v>46</v>
      </c>
      <c r="E18" s="47" t="n">
        <f aca="false">C18+D18</f>
        <v>79</v>
      </c>
    </row>
    <row r="19" customFormat="false" ht="15.95" hidden="false" customHeight="true" outlineLevel="0" collapsed="false">
      <c r="A19" s="48"/>
      <c r="B19" s="51"/>
      <c r="C19" s="51"/>
      <c r="D19" s="51"/>
      <c r="E19" s="52"/>
    </row>
    <row r="20" customFormat="false" ht="15.95" hidden="false" customHeight="true" outlineLevel="0" collapsed="false">
      <c r="A20" s="48"/>
      <c r="B20" s="51"/>
      <c r="C20" s="51"/>
      <c r="D20" s="51"/>
      <c r="E20" s="52"/>
    </row>
    <row r="21" customFormat="false" ht="15.95" hidden="false" customHeight="true" outlineLevel="0" collapsed="false">
      <c r="A21" s="48"/>
      <c r="B21" s="51"/>
      <c r="C21" s="51"/>
      <c r="D21" s="51"/>
      <c r="E21" s="52"/>
    </row>
    <row r="22" customFormat="false" ht="15.95" hidden="false" customHeight="true" outlineLevel="0" collapsed="false">
      <c r="A22" s="48"/>
      <c r="B22" s="51"/>
      <c r="C22" s="51"/>
      <c r="D22" s="51"/>
      <c r="E22" s="52"/>
    </row>
    <row r="23" customFormat="false" ht="15.95" hidden="false" customHeight="true" outlineLevel="0" collapsed="false">
      <c r="A23" s="48"/>
      <c r="B23" s="51"/>
      <c r="C23" s="51"/>
      <c r="D23" s="51"/>
      <c r="E23" s="52"/>
    </row>
    <row r="24" customFormat="false" ht="15.95" hidden="false" customHeight="true" outlineLevel="0" collapsed="false">
      <c r="A24" s="48"/>
      <c r="B24" s="51"/>
      <c r="C24" s="51"/>
      <c r="D24" s="51"/>
      <c r="E24" s="52"/>
    </row>
    <row r="25" customFormat="false" ht="15.95" hidden="false" customHeight="true" outlineLevel="0" collapsed="false">
      <c r="A25" s="48"/>
      <c r="B25" s="51"/>
      <c r="C25" s="51"/>
      <c r="D25" s="51"/>
      <c r="E25" s="52"/>
    </row>
    <row r="26" customFormat="false" ht="15.95" hidden="false" customHeight="true" outlineLevel="0" collapsed="false">
      <c r="A26" s="48"/>
      <c r="B26" s="51"/>
      <c r="C26" s="51"/>
      <c r="D26" s="51"/>
      <c r="E26" s="52"/>
    </row>
    <row r="27" customFormat="false" ht="15.95" hidden="false" customHeight="true" outlineLevel="0" collapsed="false">
      <c r="A27" s="48"/>
      <c r="B27" s="51"/>
      <c r="C27" s="51"/>
      <c r="D27" s="51"/>
      <c r="E27" s="52"/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508</v>
      </c>
      <c r="C39" s="57" t="n">
        <f aca="false">SUM(C41-C40)</f>
        <v>491</v>
      </c>
      <c r="D39" s="79" t="n">
        <f aca="false">SUM(D41-D40)</f>
        <v>550</v>
      </c>
      <c r="E39" s="58" t="n">
        <f aca="false">SUM(E41-E40)</f>
        <v>1041</v>
      </c>
    </row>
    <row r="40" customFormat="false" ht="15.95" hidden="false" customHeight="true" outlineLevel="0" collapsed="false">
      <c r="A40" s="48" t="s">
        <v>47</v>
      </c>
      <c r="B40" s="59" t="n">
        <v>29</v>
      </c>
      <c r="C40" s="59" t="n">
        <v>13</v>
      </c>
      <c r="D40" s="59" t="n">
        <v>21</v>
      </c>
      <c r="E40" s="60" t="n">
        <f aca="false">SUM(C40:D40)</f>
        <v>34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537</v>
      </c>
      <c r="C41" s="62" t="n">
        <f aca="false">SUM(C4:C38)</f>
        <v>504</v>
      </c>
      <c r="D41" s="62" t="n">
        <f aca="false">SUM(D4:D38)</f>
        <v>571</v>
      </c>
      <c r="E41" s="63" t="n">
        <f aca="false">SUM(E4:E38)</f>
        <v>1075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  <row r="43" customFormat="false" ht="15.95" hidden="false" customHeight="true" outlineLevel="0" collapsed="false">
      <c r="A43" s="82"/>
      <c r="B43" s="43" t="s">
        <v>32</v>
      </c>
      <c r="C43" s="43" t="s">
        <v>33</v>
      </c>
      <c r="D43" s="43" t="s">
        <v>34</v>
      </c>
      <c r="E43" s="44" t="s">
        <v>27</v>
      </c>
    </row>
    <row r="44" customFormat="false" ht="15.95" hidden="false" customHeight="true" outlineLevel="0" collapsed="false">
      <c r="A44" s="56" t="s">
        <v>46</v>
      </c>
      <c r="B44" s="57" t="n">
        <f aca="false">本山!B39+赤崎!B39+須恵!B41+小野田!B39+高泊!B39+高千帆!B40+有帆!B39+厚狭③!B41+厚陽!B38+出合!B39+埴生!B39+津布田!B39</f>
        <v>28343</v>
      </c>
      <c r="C44" s="66" t="n">
        <f aca="false">本山!C39+赤崎!C39+須恵!C41+小野田!C39+高泊!C39+高千帆!C40+有帆!C39+厚狭③!C41+厚陽!C38+出合!C39+埴生!C39+津布田!C39</f>
        <v>28565</v>
      </c>
      <c r="D44" s="66" t="n">
        <f aca="false">本山!D39+赤崎!D39+須恵!D41+小野田!D39+高泊!D39+高千帆!D40+有帆!D39+厚狭③!D41+厚陽!D38+出合!D39+埴生!D39+津布田!D39</f>
        <v>31433</v>
      </c>
      <c r="E44" s="47" t="n">
        <f aca="false">本山!E39+赤崎!E39+須恵!E41+小野田!E39+高泊!E39+高千帆!E40+有帆!E39+厚狭③!E41+厚陽!E38+出合!E39+埴生!E39+津布田!E39</f>
        <v>59998</v>
      </c>
    </row>
    <row r="45" customFormat="false" ht="15.95" hidden="false" customHeight="true" outlineLevel="0" collapsed="false">
      <c r="A45" s="48" t="s">
        <v>47</v>
      </c>
      <c r="B45" s="59" t="n">
        <f aca="false">本山!B40+赤崎!B40+須恵!B42+小野田!B40+高泊!B40+高千帆!B41+有帆!B40+厚狭③!B42+厚陽!B39+出合!B40+埴生!B40+津布田!B40</f>
        <v>499</v>
      </c>
      <c r="C45" s="59" t="n">
        <f aca="false">本山!C40+赤崎!C40+須恵!C42+小野田!C40+高泊!C40+高千帆!C41+有帆!C40+厚狭③!C42+厚陽!C39+出合!C40+埴生!C40+津布田!C40</f>
        <v>356</v>
      </c>
      <c r="D45" s="59" t="n">
        <f aca="false">本山!D40+赤崎!D40+須恵!D42+小野田!D40+高泊!D40+高千帆!D41+有帆!D40+厚狭③!D42+厚陽!D39+出合!D40+埴生!D40+津布田!D40</f>
        <v>332</v>
      </c>
      <c r="E45" s="60" t="n">
        <f aca="false">本山!E40+赤崎!E40+須恵!E42+小野田!E40+高泊!E40+高千帆!E41+有帆!E40+厚狭③!E42+厚陽!E39+出合!E40+埴生!E40+津布田!E40</f>
        <v>688</v>
      </c>
    </row>
    <row r="46" customFormat="false" ht="27.95" hidden="false" customHeight="true" outlineLevel="0" collapsed="false">
      <c r="A46" s="61" t="s">
        <v>14</v>
      </c>
      <c r="B46" s="62" t="n">
        <f aca="false">本山!B41+赤崎!B41+須恵!B43+小野田!B41+高泊!B41+高千帆!B42+有帆!B41+厚狭③!B43+厚陽!B40+出合!B41+埴生!B41+津布田!B41</f>
        <v>28842</v>
      </c>
      <c r="C46" s="62" t="n">
        <f aca="false">本山!C41+赤崎!C41+須恵!C43+小野田!C41+高泊!C41+高千帆!C42+有帆!C41+厚狭③!C43+厚陽!C40+出合!C41+埴生!C41+津布田!C41</f>
        <v>28921</v>
      </c>
      <c r="D46" s="62" t="n">
        <f aca="false">本山!D41+赤崎!D41+須恵!D43+小野田!D41+高泊!D41+高千帆!D42+有帆!D41+厚狭③!D43+厚陽!D40+出合!D41+埴生!D41+津布田!D41</f>
        <v>31765</v>
      </c>
      <c r="E46" s="63" t="n">
        <f aca="false">本山!E41+赤崎!E41+須恵!E43+小野田!E41+高泊!E41+高千帆!E42+有帆!E41+厚狭③!E43+厚陽!E40+出合!E41+埴生!E41+津布田!E41</f>
        <v>60686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83" width="12.748987854251"/>
    <col collapsed="false" hidden="false" max="256" min="7" style="83" width="9"/>
    <col collapsed="false" hidden="false" max="262" min="257" style="83" width="12.748987854251"/>
    <col collapsed="false" hidden="false" max="512" min="263" style="83" width="9"/>
    <col collapsed="false" hidden="false" max="518" min="513" style="83" width="12.748987854251"/>
    <col collapsed="false" hidden="false" max="768" min="519" style="83" width="9"/>
    <col collapsed="false" hidden="false" max="774" min="769" style="83" width="12.748987854251"/>
    <col collapsed="false" hidden="false" max="1025" min="775" style="83" width="9"/>
  </cols>
  <sheetData>
    <row r="1" customFormat="false" ht="24.95" hidden="false" customHeight="true" outlineLevel="0" collapsed="false">
      <c r="A1" s="35" t="s">
        <v>406</v>
      </c>
      <c r="B1" s="35"/>
      <c r="C1" s="35"/>
      <c r="D1" s="84" t="str">
        <f aca="false">本山!$C$1</f>
        <v>令和4年3月1日現在</v>
      </c>
      <c r="E1" s="84"/>
      <c r="F1" s="85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7" customFormat="true" ht="24.95" hidden="false" customHeight="true" outlineLevel="0" collapsed="false">
      <c r="A2" s="86"/>
      <c r="B2" s="86"/>
      <c r="C2" s="86"/>
      <c r="D2" s="86"/>
      <c r="E2" s="86"/>
      <c r="F2" s="86"/>
    </row>
    <row r="3" customFormat="false" ht="24.95" hidden="false" customHeight="true" outlineLevel="0" collapsed="false">
      <c r="A3" s="88"/>
      <c r="B3" s="89"/>
      <c r="C3" s="90" t="s">
        <v>32</v>
      </c>
      <c r="D3" s="90" t="s">
        <v>33</v>
      </c>
      <c r="E3" s="90" t="s">
        <v>34</v>
      </c>
      <c r="F3" s="91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7" customFormat="true" ht="8.1" hidden="false" customHeight="true" outlineLevel="0" collapsed="false">
      <c r="A4" s="92"/>
      <c r="B4" s="93"/>
      <c r="C4" s="93"/>
      <c r="D4" s="93"/>
      <c r="E4" s="93"/>
      <c r="F4" s="93"/>
    </row>
    <row r="5" customFormat="false" ht="24.95" hidden="false" customHeight="true" outlineLevel="0" collapsed="false">
      <c r="A5" s="94" t="s">
        <v>407</v>
      </c>
      <c r="B5" s="94" t="s">
        <v>46</v>
      </c>
      <c r="C5" s="95" t="n">
        <f aca="false">SUM(本山!B39,赤崎!B39,須恵!B41,小野田!B39,高泊!B39,高千帆!B40,有帆!B39)</f>
        <v>19334</v>
      </c>
      <c r="D5" s="95" t="n">
        <f aca="false">SUM(本山!C39,赤崎!C39,須恵!C41,小野田!C39,高泊!C39,高千帆!C40,有帆!C39)</f>
        <v>19367</v>
      </c>
      <c r="E5" s="95" t="n">
        <f aca="false">SUM(本山!D39,赤崎!D39,須恵!D41,小野田!D39,高泊!D39,高千帆!D40,有帆!D39)</f>
        <v>21220</v>
      </c>
      <c r="F5" s="96" t="n">
        <f aca="false">SUM(D5:E5)</f>
        <v>40587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94"/>
      <c r="B6" s="94" t="s">
        <v>47</v>
      </c>
      <c r="C6" s="95" t="n">
        <f aca="false">SUM(本山!B40,赤崎!B40,須恵!B42,小野田!B40,高泊!B40,高千帆!B41,有帆!B40)</f>
        <v>312</v>
      </c>
      <c r="D6" s="95" t="n">
        <f aca="false">SUM(本山!C40,赤崎!C40,須恵!C42,小野田!C40,高泊!C40,高千帆!C41,有帆!C40)</f>
        <v>233</v>
      </c>
      <c r="E6" s="95" t="n">
        <f aca="false">SUM(本山!D40,赤崎!D40,須恵!D42,小野田!D40,高泊!D40,高千帆!D41,有帆!D40)</f>
        <v>217</v>
      </c>
      <c r="F6" s="96" t="n">
        <f aca="false">SUM(D6:E6)</f>
        <v>450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7" customFormat="true" ht="24.95" hidden="false" customHeight="true" outlineLevel="0" collapsed="false">
      <c r="A7" s="97" t="s">
        <v>408</v>
      </c>
      <c r="B7" s="97"/>
      <c r="C7" s="96" t="n">
        <f aca="false">SUM(C5:C6)</f>
        <v>19646</v>
      </c>
      <c r="D7" s="96" t="n">
        <f aca="false">SUM(D5:D6)</f>
        <v>19600</v>
      </c>
      <c r="E7" s="96" t="n">
        <f aca="false">SUM(E5:E6)</f>
        <v>21437</v>
      </c>
      <c r="F7" s="96" t="n">
        <f aca="false">SUM(F5:F6)</f>
        <v>41037</v>
      </c>
    </row>
    <row r="8" customFormat="false" ht="8.1" hidden="false" customHeight="true" outlineLevel="0" collapsed="false">
      <c r="A8" s="0"/>
      <c r="B8" s="98"/>
      <c r="C8" s="99"/>
      <c r="D8" s="99"/>
      <c r="E8" s="99"/>
      <c r="F8" s="10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94" t="s">
        <v>409</v>
      </c>
      <c r="B9" s="94" t="s">
        <v>46</v>
      </c>
      <c r="C9" s="95" t="n">
        <f aca="false">SUM(厚狭③!B41,出合!B39,厚陽!B38,埴生!B39,津布田!B39)</f>
        <v>9009</v>
      </c>
      <c r="D9" s="95" t="n">
        <f aca="false">SUM(厚狭③!C41,出合!C39,厚陽!C38,埴生!C39,津布田!C39)</f>
        <v>9198</v>
      </c>
      <c r="E9" s="101" t="n">
        <f aca="false">SUM(厚狭③!D41,出合!D39,厚陽!D38,埴生!D39,津布田!D39)</f>
        <v>10213</v>
      </c>
      <c r="F9" s="102" t="n">
        <f aca="false">SUM(D9:E9)</f>
        <v>19411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94"/>
      <c r="B10" s="94" t="s">
        <v>47</v>
      </c>
      <c r="C10" s="95" t="n">
        <f aca="false">SUM(厚狭③!B42,出合!B40,厚陽!B39,埴生!B40,津布田!B40)</f>
        <v>187</v>
      </c>
      <c r="D10" s="95" t="n">
        <f aca="false">SUM(厚狭③!C42,出合!C40,厚陽!C39,埴生!C40,津布田!C40)</f>
        <v>123</v>
      </c>
      <c r="E10" s="95" t="n">
        <f aca="false">SUM(厚狭③!D42,出合!D40,厚陽!D39,埴生!D40,津布田!D40)</f>
        <v>115</v>
      </c>
      <c r="F10" s="96" t="n">
        <f aca="false">SUM(D10:E10)</f>
        <v>238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7" customFormat="true" ht="24.95" hidden="false" customHeight="true" outlineLevel="0" collapsed="false">
      <c r="A11" s="97" t="s">
        <v>408</v>
      </c>
      <c r="B11" s="97"/>
      <c r="C11" s="96" t="n">
        <f aca="false">SUM(C9:C10)</f>
        <v>9196</v>
      </c>
      <c r="D11" s="96" t="n">
        <f aca="false">SUM(D9:D10)</f>
        <v>9321</v>
      </c>
      <c r="E11" s="96" t="n">
        <f aca="false">SUM(E9:E10)</f>
        <v>10328</v>
      </c>
      <c r="F11" s="96" t="n">
        <f aca="false">SUM(F9:F10)</f>
        <v>19649</v>
      </c>
    </row>
    <row r="12" customFormat="false" ht="8.1" hidden="false" customHeight="true" outlineLevel="0" collapsed="false">
      <c r="A12" s="0"/>
      <c r="B12" s="0"/>
      <c r="C12" s="103"/>
      <c r="D12" s="103"/>
      <c r="E12" s="103"/>
      <c r="F12" s="104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105"/>
      <c r="B13" s="94" t="s">
        <v>46</v>
      </c>
      <c r="C13" s="96" t="n">
        <f aca="false">SUM(C5,C9)</f>
        <v>28343</v>
      </c>
      <c r="D13" s="96" t="n">
        <f aca="false">SUM(D5,D9)</f>
        <v>28565</v>
      </c>
      <c r="E13" s="96" t="n">
        <f aca="false">SUM(E5,E9)</f>
        <v>31433</v>
      </c>
      <c r="F13" s="96" t="n">
        <f aca="false">SUM(D13:E13)</f>
        <v>59998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106" t="s">
        <v>14</v>
      </c>
      <c r="B14" s="94" t="s">
        <v>47</v>
      </c>
      <c r="C14" s="96" t="n">
        <f aca="false">SUM(C6,C10)</f>
        <v>499</v>
      </c>
      <c r="D14" s="96" t="n">
        <f aca="false">SUM(D6,D10)</f>
        <v>356</v>
      </c>
      <c r="E14" s="96" t="n">
        <f aca="false">SUM(E6,E10)</f>
        <v>332</v>
      </c>
      <c r="F14" s="96" t="n">
        <f aca="false">SUM(D14:E14)</f>
        <v>688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7"/>
      <c r="B15" s="94" t="s">
        <v>410</v>
      </c>
      <c r="C15" s="96" t="n">
        <f aca="false">SUM(C13:C14)</f>
        <v>28842</v>
      </c>
      <c r="D15" s="96" t="n">
        <f aca="false">SUM(D13:D14)</f>
        <v>28921</v>
      </c>
      <c r="E15" s="96" t="n">
        <f aca="false">SUM(E13:E14)</f>
        <v>31765</v>
      </c>
      <c r="F15" s="96" t="n">
        <f aca="false">SUM(F13:F14)</f>
        <v>60686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8" t="s">
        <v>411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7" customFormat="true" ht="24.95" hidden="false" customHeight="true" outlineLevel="0" collapsed="false">
      <c r="A18" s="109"/>
      <c r="B18" s="110"/>
      <c r="C18" s="90" t="s">
        <v>32</v>
      </c>
      <c r="D18" s="90" t="s">
        <v>33</v>
      </c>
      <c r="E18" s="90" t="s">
        <v>34</v>
      </c>
      <c r="F18" s="91" t="s">
        <v>27</v>
      </c>
    </row>
    <row r="19" customFormat="false" ht="24.95" hidden="false" customHeight="true" outlineLevel="0" collapsed="false">
      <c r="A19" s="111" t="s">
        <v>407</v>
      </c>
      <c r="B19" s="110"/>
      <c r="C19" s="112" t="n">
        <f aca="false">SUM(本山!B14,赤崎!B27,須恵!B39,小野田!B36,高泊!B19,高千帆!B38,有帆!B26)</f>
        <v>2029</v>
      </c>
      <c r="D19" s="112" t="n">
        <f aca="false">SUM(本山!C14,赤崎!C27,須恵!C39,小野田!C36,高泊!C19,高千帆!C38,有帆!C26)</f>
        <v>1543</v>
      </c>
      <c r="E19" s="112" t="n">
        <f aca="false">SUM(本山!D14,赤崎!D27,須恵!D39,小野田!D36,高泊!D19,高千帆!D38,有帆!D26)</f>
        <v>1243</v>
      </c>
      <c r="F19" s="96" t="n">
        <f aca="false">SUM(D19:E19)</f>
        <v>2786</v>
      </c>
    </row>
    <row r="20" customFormat="false" ht="24.95" hidden="false" customHeight="true" outlineLevel="0" collapsed="false">
      <c r="A20" s="111" t="s">
        <v>409</v>
      </c>
      <c r="B20" s="110"/>
      <c r="C20" s="95" t="n">
        <f aca="false">SUM(厚狭③!B13,出合!B35,厚陽!B22,埴生!B35,津布田!B18)</f>
        <v>878</v>
      </c>
      <c r="D20" s="95" t="n">
        <f aca="false">SUM(厚狭③!C13,出合!C35,厚陽!C22,埴生!C35,津布田!C18)</f>
        <v>743</v>
      </c>
      <c r="E20" s="95" t="n">
        <f aca="false">SUM(厚狭③!D13,出合!D35,厚陽!D22,埴生!D35,津布田!D18)</f>
        <v>699</v>
      </c>
      <c r="F20" s="96" t="n">
        <f aca="false">SUM(D20:E20)</f>
        <v>1442</v>
      </c>
    </row>
    <row r="21" customFormat="false" ht="24.95" hidden="false" customHeight="true" outlineLevel="0" collapsed="false">
      <c r="A21" s="97" t="s">
        <v>412</v>
      </c>
      <c r="B21" s="97"/>
      <c r="C21" s="96" t="n">
        <f aca="false">SUM(C19:C20)</f>
        <v>2907</v>
      </c>
      <c r="D21" s="96" t="n">
        <f aca="false">SUM(D19:D20)</f>
        <v>2286</v>
      </c>
      <c r="E21" s="96" t="n">
        <f aca="false">SUM(E19:E20)</f>
        <v>1942</v>
      </c>
      <c r="F21" s="96" t="n">
        <f aca="false">SUM(F19:F20)</f>
        <v>4228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">
        <v>29</v>
      </c>
      <c r="D1" s="36"/>
      <c r="E1" s="37" t="s">
        <v>30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35</v>
      </c>
      <c r="B4" s="46" t="n">
        <v>198</v>
      </c>
      <c r="C4" s="46" t="n">
        <v>250</v>
      </c>
      <c r="D4" s="46" t="n">
        <v>272</v>
      </c>
      <c r="E4" s="47" t="n">
        <f aca="false">C4+D4</f>
        <v>522</v>
      </c>
    </row>
    <row r="5" customFormat="false" ht="15.95" hidden="false" customHeight="true" outlineLevel="0" collapsed="false">
      <c r="A5" s="48" t="s">
        <v>36</v>
      </c>
      <c r="B5" s="49" t="n">
        <v>169</v>
      </c>
      <c r="C5" s="49" t="n">
        <v>156</v>
      </c>
      <c r="D5" s="49" t="n">
        <v>199</v>
      </c>
      <c r="E5" s="47" t="n">
        <f aca="false">C5+D5</f>
        <v>355</v>
      </c>
    </row>
    <row r="6" customFormat="false" ht="15.95" hidden="false" customHeight="true" outlineLevel="0" collapsed="false">
      <c r="A6" s="48" t="s">
        <v>37</v>
      </c>
      <c r="B6" s="49" t="n">
        <v>226</v>
      </c>
      <c r="C6" s="49" t="n">
        <v>223</v>
      </c>
      <c r="D6" s="49" t="n">
        <v>240</v>
      </c>
      <c r="E6" s="47" t="n">
        <f aca="false">C6+D6</f>
        <v>463</v>
      </c>
    </row>
    <row r="7" customFormat="false" ht="15.95" hidden="false" customHeight="true" outlineLevel="0" collapsed="false">
      <c r="A7" s="48" t="s">
        <v>38</v>
      </c>
      <c r="B7" s="49" t="n">
        <v>46</v>
      </c>
      <c r="C7" s="49" t="n">
        <v>45</v>
      </c>
      <c r="D7" s="49" t="n">
        <v>51</v>
      </c>
      <c r="E7" s="47" t="n">
        <f aca="false">C7+D7</f>
        <v>96</v>
      </c>
    </row>
    <row r="8" customFormat="false" ht="15.95" hidden="false" customHeight="true" outlineLevel="0" collapsed="false">
      <c r="A8" s="48" t="s">
        <v>39</v>
      </c>
      <c r="B8" s="49" t="n">
        <v>156</v>
      </c>
      <c r="C8" s="49" t="n">
        <v>159</v>
      </c>
      <c r="D8" s="49" t="n">
        <v>173</v>
      </c>
      <c r="E8" s="47" t="n">
        <f aca="false">C8+D8</f>
        <v>332</v>
      </c>
    </row>
    <row r="9" customFormat="false" ht="15.95" hidden="false" customHeight="true" outlineLevel="0" collapsed="false">
      <c r="A9" s="48" t="s">
        <v>40</v>
      </c>
      <c r="B9" s="49" t="n">
        <v>265</v>
      </c>
      <c r="C9" s="49" t="n">
        <v>292</v>
      </c>
      <c r="D9" s="49" t="n">
        <v>299</v>
      </c>
      <c r="E9" s="47" t="n">
        <f aca="false">C9+D9</f>
        <v>591</v>
      </c>
    </row>
    <row r="10" customFormat="false" ht="15.95" hidden="false" customHeight="true" outlineLevel="0" collapsed="false">
      <c r="A10" s="48" t="s">
        <v>41</v>
      </c>
      <c r="B10" s="49" t="n">
        <v>86</v>
      </c>
      <c r="C10" s="49" t="n">
        <v>68</v>
      </c>
      <c r="D10" s="49" t="n">
        <v>121</v>
      </c>
      <c r="E10" s="47" t="n">
        <f aca="false">C10+D10</f>
        <v>189</v>
      </c>
    </row>
    <row r="11" customFormat="false" ht="15.95" hidden="false" customHeight="true" outlineLevel="0" collapsed="false">
      <c r="A11" s="48" t="s">
        <v>42</v>
      </c>
      <c r="B11" s="49" t="n">
        <v>0</v>
      </c>
      <c r="C11" s="49" t="n">
        <v>0</v>
      </c>
      <c r="D11" s="49" t="n">
        <v>0</v>
      </c>
      <c r="E11" s="47" t="n">
        <f aca="false">C11+D11</f>
        <v>0</v>
      </c>
    </row>
    <row r="12" customFormat="false" ht="15.95" hidden="false" customHeight="true" outlineLevel="0" collapsed="false">
      <c r="A12" s="48" t="s">
        <v>43</v>
      </c>
      <c r="B12" s="49" t="n">
        <v>87</v>
      </c>
      <c r="C12" s="49" t="n">
        <v>59</v>
      </c>
      <c r="D12" s="49" t="n">
        <v>84</v>
      </c>
      <c r="E12" s="47" t="n">
        <f aca="false">C12+D12</f>
        <v>143</v>
      </c>
    </row>
    <row r="13" customFormat="false" ht="15.95" hidden="false" customHeight="true" outlineLevel="0" collapsed="false">
      <c r="A13" s="48" t="s">
        <v>44</v>
      </c>
      <c r="B13" s="49" t="n">
        <v>39</v>
      </c>
      <c r="C13" s="49" t="n">
        <v>39</v>
      </c>
      <c r="D13" s="49" t="n">
        <v>43</v>
      </c>
      <c r="E13" s="47" t="n">
        <f aca="false">C13+D13</f>
        <v>82</v>
      </c>
    </row>
    <row r="14" customFormat="false" ht="15.95" hidden="false" customHeight="true" outlineLevel="0" collapsed="false">
      <c r="A14" s="50" t="s">
        <v>45</v>
      </c>
      <c r="B14" s="49" t="n">
        <v>101</v>
      </c>
      <c r="C14" s="49" t="n">
        <v>87</v>
      </c>
      <c r="D14" s="49" t="n">
        <v>49</v>
      </c>
      <c r="E14" s="47" t="n">
        <f aca="false">C14+D14</f>
        <v>136</v>
      </c>
    </row>
    <row r="15" customFormat="false" ht="15.95" hidden="false" customHeight="true" outlineLevel="0" collapsed="false">
      <c r="A15" s="48"/>
      <c r="B15" s="51"/>
      <c r="C15" s="51"/>
      <c r="D15" s="51"/>
      <c r="E15" s="52"/>
    </row>
    <row r="16" customFormat="false" ht="15.95" hidden="false" customHeight="true" outlineLevel="0" collapsed="false">
      <c r="A16" s="48"/>
      <c r="B16" s="51"/>
      <c r="C16" s="51"/>
      <c r="D16" s="51"/>
      <c r="E16" s="52"/>
    </row>
    <row r="17" customFormat="false" ht="15.95" hidden="false" customHeight="true" outlineLevel="0" collapsed="false">
      <c r="A17" s="48"/>
      <c r="B17" s="51"/>
      <c r="C17" s="51"/>
      <c r="D17" s="51"/>
      <c r="E17" s="52"/>
    </row>
    <row r="18" customFormat="false" ht="15.95" hidden="false" customHeight="true" outlineLevel="0" collapsed="false">
      <c r="A18" s="48"/>
      <c r="B18" s="51"/>
      <c r="C18" s="51"/>
      <c r="D18" s="51"/>
      <c r="E18" s="52"/>
    </row>
    <row r="19" customFormat="false" ht="15.95" hidden="false" customHeight="true" outlineLevel="0" collapsed="false">
      <c r="A19" s="48"/>
      <c r="B19" s="51"/>
      <c r="C19" s="51"/>
      <c r="D19" s="51"/>
      <c r="E19" s="52"/>
    </row>
    <row r="20" customFormat="false" ht="15.95" hidden="false" customHeight="true" outlineLevel="0" collapsed="false">
      <c r="A20" s="48"/>
      <c r="B20" s="51"/>
      <c r="C20" s="51"/>
      <c r="D20" s="51"/>
      <c r="E20" s="52"/>
    </row>
    <row r="21" customFormat="false" ht="15.95" hidden="false" customHeight="true" outlineLevel="0" collapsed="false">
      <c r="A21" s="48"/>
      <c r="B21" s="51"/>
      <c r="C21" s="51"/>
      <c r="D21" s="51"/>
      <c r="E21" s="52"/>
    </row>
    <row r="22" customFormat="false" ht="15.95" hidden="false" customHeight="true" outlineLevel="0" collapsed="false">
      <c r="A22" s="48"/>
      <c r="B22" s="51"/>
      <c r="C22" s="51"/>
      <c r="D22" s="51"/>
      <c r="E22" s="52"/>
    </row>
    <row r="23" customFormat="false" ht="15.95" hidden="false" customHeight="true" outlineLevel="0" collapsed="false">
      <c r="A23" s="48"/>
      <c r="B23" s="51"/>
      <c r="C23" s="51"/>
      <c r="D23" s="51"/>
      <c r="E23" s="52"/>
    </row>
    <row r="24" customFormat="false" ht="15.95" hidden="false" customHeight="true" outlineLevel="0" collapsed="false">
      <c r="A24" s="48"/>
      <c r="B24" s="51"/>
      <c r="C24" s="51"/>
      <c r="D24" s="51"/>
      <c r="E24" s="52"/>
    </row>
    <row r="25" customFormat="false" ht="15.95" hidden="false" customHeight="true" outlineLevel="0" collapsed="false">
      <c r="A25" s="48"/>
      <c r="B25" s="51"/>
      <c r="C25" s="51"/>
      <c r="D25" s="51"/>
      <c r="E25" s="52"/>
    </row>
    <row r="26" customFormat="false" ht="15.95" hidden="false" customHeight="true" outlineLevel="0" collapsed="false">
      <c r="A26" s="48"/>
      <c r="B26" s="51"/>
      <c r="C26" s="51"/>
      <c r="D26" s="51"/>
      <c r="E26" s="52"/>
    </row>
    <row r="27" customFormat="false" ht="15.95" hidden="false" customHeight="true" outlineLevel="0" collapsed="false">
      <c r="A27" s="48"/>
      <c r="B27" s="51"/>
      <c r="C27" s="51"/>
      <c r="D27" s="51"/>
      <c r="E27" s="52"/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1367</v>
      </c>
      <c r="C39" s="57" t="n">
        <f aca="false">SUM(C41-C40)</f>
        <v>1370</v>
      </c>
      <c r="D39" s="57" t="n">
        <f aca="false">SUM(D41-D40)</f>
        <v>1525</v>
      </c>
      <c r="E39" s="58" t="n">
        <f aca="false">SUM(E41-E40)</f>
        <v>2895</v>
      </c>
    </row>
    <row r="40" customFormat="false" ht="15.95" hidden="false" customHeight="true" outlineLevel="0" collapsed="false">
      <c r="A40" s="48" t="s">
        <v>47</v>
      </c>
      <c r="B40" s="59" t="n">
        <v>6</v>
      </c>
      <c r="C40" s="59" t="n">
        <v>8</v>
      </c>
      <c r="D40" s="59" t="n">
        <v>6</v>
      </c>
      <c r="E40" s="60" t="n">
        <f aca="false">SUM(C40:D40)</f>
        <v>14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1373</v>
      </c>
      <c r="C41" s="62" t="n">
        <f aca="false">SUM(C4:C38)</f>
        <v>1378</v>
      </c>
      <c r="D41" s="62" t="n">
        <f aca="false">SUM(D4:D38)</f>
        <v>1531</v>
      </c>
      <c r="E41" s="63" t="n">
        <f aca="false">SUM(E4:E38)</f>
        <v>2909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令和4年3月1日現在</v>
      </c>
      <c r="D1" s="36"/>
      <c r="E1" s="37" t="s">
        <v>48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8" t="s">
        <v>49</v>
      </c>
      <c r="B4" s="66" t="n">
        <v>94</v>
      </c>
      <c r="C4" s="66" t="n">
        <v>101</v>
      </c>
      <c r="D4" s="66" t="n">
        <v>111</v>
      </c>
      <c r="E4" s="47" t="n">
        <f aca="false">C4+D4</f>
        <v>212</v>
      </c>
    </row>
    <row r="5" customFormat="false" ht="15.95" hidden="false" customHeight="true" outlineLevel="0" collapsed="false">
      <c r="A5" s="48" t="s">
        <v>50</v>
      </c>
      <c r="B5" s="51" t="n">
        <v>30</v>
      </c>
      <c r="C5" s="51" t="n">
        <v>26</v>
      </c>
      <c r="D5" s="51" t="n">
        <v>27</v>
      </c>
      <c r="E5" s="47" t="n">
        <f aca="false">C5+D5</f>
        <v>53</v>
      </c>
    </row>
    <row r="6" customFormat="false" ht="15.95" hidden="false" customHeight="true" outlineLevel="0" collapsed="false">
      <c r="A6" s="48" t="s">
        <v>51</v>
      </c>
      <c r="B6" s="51" t="n">
        <v>22</v>
      </c>
      <c r="C6" s="51" t="n">
        <v>23</v>
      </c>
      <c r="D6" s="51" t="n">
        <v>26</v>
      </c>
      <c r="E6" s="47" t="n">
        <f aca="false">C6+D6</f>
        <v>49</v>
      </c>
    </row>
    <row r="7" customFormat="false" ht="15.95" hidden="false" customHeight="true" outlineLevel="0" collapsed="false">
      <c r="A7" s="48" t="s">
        <v>52</v>
      </c>
      <c r="B7" s="51" t="n">
        <v>40</v>
      </c>
      <c r="C7" s="51" t="n">
        <v>26</v>
      </c>
      <c r="D7" s="51" t="n">
        <v>40</v>
      </c>
      <c r="E7" s="47" t="n">
        <f aca="false">C7+D7</f>
        <v>66</v>
      </c>
    </row>
    <row r="8" customFormat="false" ht="15.95" hidden="false" customHeight="true" outlineLevel="0" collapsed="false">
      <c r="A8" s="48" t="s">
        <v>53</v>
      </c>
      <c r="B8" s="51" t="n">
        <v>34</v>
      </c>
      <c r="C8" s="51" t="n">
        <v>22</v>
      </c>
      <c r="D8" s="51" t="n">
        <v>43</v>
      </c>
      <c r="E8" s="47" t="n">
        <f aca="false">C8+D8</f>
        <v>65</v>
      </c>
    </row>
    <row r="9" customFormat="false" ht="15.95" hidden="false" customHeight="true" outlineLevel="0" collapsed="false">
      <c r="A9" s="48" t="s">
        <v>54</v>
      </c>
      <c r="B9" s="51" t="n">
        <v>28</v>
      </c>
      <c r="C9" s="51" t="n">
        <v>21</v>
      </c>
      <c r="D9" s="51" t="n">
        <v>26</v>
      </c>
      <c r="E9" s="47" t="n">
        <f aca="false">C9+D9</f>
        <v>47</v>
      </c>
    </row>
    <row r="10" customFormat="false" ht="15.95" hidden="false" customHeight="true" outlineLevel="0" collapsed="false">
      <c r="A10" s="48" t="s">
        <v>55</v>
      </c>
      <c r="B10" s="51" t="n">
        <v>160</v>
      </c>
      <c r="C10" s="51" t="n">
        <v>185</v>
      </c>
      <c r="D10" s="51" t="n">
        <v>172</v>
      </c>
      <c r="E10" s="47" t="n">
        <f aca="false">C10+D10</f>
        <v>357</v>
      </c>
    </row>
    <row r="11" customFormat="false" ht="15.95" hidden="false" customHeight="true" outlineLevel="0" collapsed="false">
      <c r="A11" s="48" t="s">
        <v>56</v>
      </c>
      <c r="B11" s="51" t="n">
        <v>41</v>
      </c>
      <c r="C11" s="51" t="n">
        <v>38</v>
      </c>
      <c r="D11" s="51" t="n">
        <v>40</v>
      </c>
      <c r="E11" s="47" t="n">
        <f aca="false">C11+D11</f>
        <v>78</v>
      </c>
    </row>
    <row r="12" customFormat="false" ht="15.95" hidden="false" customHeight="true" outlineLevel="0" collapsed="false">
      <c r="A12" s="48" t="s">
        <v>57</v>
      </c>
      <c r="B12" s="51" t="n">
        <v>225</v>
      </c>
      <c r="C12" s="51" t="n">
        <v>251</v>
      </c>
      <c r="D12" s="51" t="n">
        <v>260</v>
      </c>
      <c r="E12" s="47" t="n">
        <f aca="false">C12+D12</f>
        <v>511</v>
      </c>
    </row>
    <row r="13" customFormat="false" ht="15.95" hidden="false" customHeight="true" outlineLevel="0" collapsed="false">
      <c r="A13" s="48" t="s">
        <v>58</v>
      </c>
      <c r="B13" s="51" t="n">
        <v>43</v>
      </c>
      <c r="C13" s="51" t="n">
        <v>72</v>
      </c>
      <c r="D13" s="51" t="n">
        <v>67</v>
      </c>
      <c r="E13" s="47" t="n">
        <f aca="false">C13+D13</f>
        <v>139</v>
      </c>
    </row>
    <row r="14" customFormat="false" ht="15.95" hidden="false" customHeight="true" outlineLevel="0" collapsed="false">
      <c r="A14" s="48" t="s">
        <v>59</v>
      </c>
      <c r="B14" s="51" t="n">
        <v>32</v>
      </c>
      <c r="C14" s="51" t="n">
        <v>38</v>
      </c>
      <c r="D14" s="51" t="n">
        <v>43</v>
      </c>
      <c r="E14" s="47" t="n">
        <f aca="false">C14+D14</f>
        <v>81</v>
      </c>
    </row>
    <row r="15" customFormat="false" ht="15.95" hidden="false" customHeight="true" outlineLevel="0" collapsed="false">
      <c r="A15" s="48" t="s">
        <v>60</v>
      </c>
      <c r="B15" s="51" t="n">
        <v>125</v>
      </c>
      <c r="C15" s="51" t="n">
        <v>123</v>
      </c>
      <c r="D15" s="51" t="n">
        <v>148</v>
      </c>
      <c r="E15" s="47" t="n">
        <f aca="false">C15+D15</f>
        <v>271</v>
      </c>
    </row>
    <row r="16" customFormat="false" ht="15.95" hidden="false" customHeight="true" outlineLevel="0" collapsed="false">
      <c r="A16" s="48" t="s">
        <v>61</v>
      </c>
      <c r="B16" s="51" t="n">
        <v>314</v>
      </c>
      <c r="C16" s="51" t="n">
        <v>318</v>
      </c>
      <c r="D16" s="51" t="n">
        <v>315</v>
      </c>
      <c r="E16" s="47" t="n">
        <f aca="false">C16+D16</f>
        <v>633</v>
      </c>
    </row>
    <row r="17" customFormat="false" ht="15.95" hidden="false" customHeight="true" outlineLevel="0" collapsed="false">
      <c r="A17" s="48" t="s">
        <v>62</v>
      </c>
      <c r="B17" s="51" t="n">
        <v>85</v>
      </c>
      <c r="C17" s="51" t="n">
        <v>62</v>
      </c>
      <c r="D17" s="51" t="n">
        <v>71</v>
      </c>
      <c r="E17" s="47" t="n">
        <f aca="false">C17+D17</f>
        <v>133</v>
      </c>
    </row>
    <row r="18" customFormat="false" ht="15.95" hidden="false" customHeight="true" outlineLevel="0" collapsed="false">
      <c r="A18" s="48" t="s">
        <v>63</v>
      </c>
      <c r="B18" s="51" t="n">
        <v>80</v>
      </c>
      <c r="C18" s="51" t="n">
        <v>82</v>
      </c>
      <c r="D18" s="51" t="n">
        <v>77</v>
      </c>
      <c r="E18" s="47" t="n">
        <f aca="false">C18+D18</f>
        <v>159</v>
      </c>
    </row>
    <row r="19" customFormat="false" ht="15.95" hidden="false" customHeight="true" outlineLevel="0" collapsed="false">
      <c r="A19" s="48" t="s">
        <v>64</v>
      </c>
      <c r="B19" s="51" t="n">
        <v>113</v>
      </c>
      <c r="C19" s="51" t="n">
        <v>114</v>
      </c>
      <c r="D19" s="51" t="n">
        <v>137</v>
      </c>
      <c r="E19" s="47" t="n">
        <f aca="false">C19+D19</f>
        <v>251</v>
      </c>
    </row>
    <row r="20" customFormat="false" ht="15.95" hidden="false" customHeight="true" outlineLevel="0" collapsed="false">
      <c r="A20" s="48" t="s">
        <v>65</v>
      </c>
      <c r="B20" s="51" t="n">
        <v>46</v>
      </c>
      <c r="C20" s="51" t="n">
        <v>57</v>
      </c>
      <c r="D20" s="51" t="n">
        <v>49</v>
      </c>
      <c r="E20" s="47" t="n">
        <f aca="false">C20+D20</f>
        <v>106</v>
      </c>
    </row>
    <row r="21" customFormat="false" ht="15.95" hidden="false" customHeight="true" outlineLevel="0" collapsed="false">
      <c r="A21" s="48" t="s">
        <v>66</v>
      </c>
      <c r="B21" s="51" t="n">
        <v>45</v>
      </c>
      <c r="C21" s="51" t="n">
        <v>41</v>
      </c>
      <c r="D21" s="51" t="n">
        <v>51</v>
      </c>
      <c r="E21" s="47" t="n">
        <f aca="false">C21+D21</f>
        <v>92</v>
      </c>
    </row>
    <row r="22" customFormat="false" ht="15.95" hidden="false" customHeight="true" outlineLevel="0" collapsed="false">
      <c r="A22" s="48" t="s">
        <v>67</v>
      </c>
      <c r="B22" s="51" t="n">
        <v>154</v>
      </c>
      <c r="C22" s="51" t="n">
        <v>158</v>
      </c>
      <c r="D22" s="51" t="n">
        <v>181</v>
      </c>
      <c r="E22" s="47" t="n">
        <f aca="false">C22+D22</f>
        <v>339</v>
      </c>
    </row>
    <row r="23" customFormat="false" ht="15.95" hidden="false" customHeight="true" outlineLevel="0" collapsed="false">
      <c r="A23" s="48" t="s">
        <v>68</v>
      </c>
      <c r="B23" s="51" t="n">
        <v>200</v>
      </c>
      <c r="C23" s="51" t="n">
        <v>208</v>
      </c>
      <c r="D23" s="51" t="n">
        <v>232</v>
      </c>
      <c r="E23" s="47" t="n">
        <f aca="false">C23+D23</f>
        <v>440</v>
      </c>
    </row>
    <row r="24" customFormat="false" ht="15.95" hidden="false" customHeight="true" outlineLevel="0" collapsed="false">
      <c r="A24" s="48" t="s">
        <v>69</v>
      </c>
      <c r="B24" s="51" t="n">
        <v>110</v>
      </c>
      <c r="C24" s="51" t="n">
        <v>109</v>
      </c>
      <c r="D24" s="51" t="n">
        <v>139</v>
      </c>
      <c r="E24" s="47" t="n">
        <f aca="false">C24+D24</f>
        <v>248</v>
      </c>
    </row>
    <row r="25" customFormat="false" ht="15.95" hidden="false" customHeight="true" outlineLevel="0" collapsed="false">
      <c r="A25" s="48" t="s">
        <v>70</v>
      </c>
      <c r="B25" s="51" t="n">
        <v>37</v>
      </c>
      <c r="C25" s="51" t="n">
        <v>45</v>
      </c>
      <c r="D25" s="51" t="n">
        <v>25</v>
      </c>
      <c r="E25" s="47" t="n">
        <f aca="false">C25+D25</f>
        <v>70</v>
      </c>
    </row>
    <row r="26" customFormat="false" ht="15.95" hidden="false" customHeight="true" outlineLevel="0" collapsed="false">
      <c r="A26" s="50" t="s">
        <v>71</v>
      </c>
      <c r="B26" s="51" t="n">
        <v>20</v>
      </c>
      <c r="C26" s="51" t="n">
        <v>42</v>
      </c>
      <c r="D26" s="51" t="n">
        <v>38</v>
      </c>
      <c r="E26" s="47" t="n">
        <f aca="false">C26+D26</f>
        <v>80</v>
      </c>
    </row>
    <row r="27" customFormat="false" ht="15.95" hidden="false" customHeight="true" outlineLevel="0" collapsed="false">
      <c r="A27" s="50" t="s">
        <v>72</v>
      </c>
      <c r="B27" s="51" t="n">
        <v>494</v>
      </c>
      <c r="C27" s="51" t="n">
        <v>348</v>
      </c>
      <c r="D27" s="51" t="n">
        <v>211</v>
      </c>
      <c r="E27" s="47" t="n">
        <f aca="false">C27+D27</f>
        <v>559</v>
      </c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2529</v>
      </c>
      <c r="C39" s="57" t="n">
        <f aca="false">SUM(C41-C40)</f>
        <v>2471</v>
      </c>
      <c r="D39" s="57" t="n">
        <f aca="false">SUM(D41-D40)</f>
        <v>2514</v>
      </c>
      <c r="E39" s="58" t="n">
        <f aca="false">SUM(E41-E40)</f>
        <v>4985</v>
      </c>
    </row>
    <row r="40" customFormat="false" ht="15.95" hidden="false" customHeight="true" outlineLevel="0" collapsed="false">
      <c r="A40" s="48" t="s">
        <v>47</v>
      </c>
      <c r="B40" s="59" t="n">
        <v>43</v>
      </c>
      <c r="C40" s="59" t="n">
        <v>39</v>
      </c>
      <c r="D40" s="59" t="n">
        <v>15</v>
      </c>
      <c r="E40" s="60" t="n">
        <f aca="false">SUM(C40:D40)</f>
        <v>54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2572</v>
      </c>
      <c r="C41" s="62" t="n">
        <f aca="false">SUM(C4:C38)</f>
        <v>2510</v>
      </c>
      <c r="D41" s="62" t="n">
        <f aca="false">SUM(D4:D38)</f>
        <v>2529</v>
      </c>
      <c r="E41" s="63" t="n">
        <f aca="false">SUM(E4:E38)</f>
        <v>5039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令和4年3月1日現在</v>
      </c>
      <c r="D1" s="36"/>
      <c r="E1" s="37" t="s">
        <v>73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74</v>
      </c>
      <c r="B4" s="66" t="n">
        <v>163</v>
      </c>
      <c r="C4" s="66" t="n">
        <v>164</v>
      </c>
      <c r="D4" s="66" t="n">
        <v>174</v>
      </c>
      <c r="E4" s="47" t="n">
        <f aca="false">C4+D4</f>
        <v>338</v>
      </c>
    </row>
    <row r="5" customFormat="false" ht="15.95" hidden="false" customHeight="true" outlineLevel="0" collapsed="false">
      <c r="A5" s="48" t="s">
        <v>75</v>
      </c>
      <c r="B5" s="51" t="n">
        <v>169</v>
      </c>
      <c r="C5" s="51" t="n">
        <v>175</v>
      </c>
      <c r="D5" s="51" t="n">
        <v>199</v>
      </c>
      <c r="E5" s="47" t="n">
        <f aca="false">C5+D5</f>
        <v>374</v>
      </c>
    </row>
    <row r="6" customFormat="false" ht="15.95" hidden="false" customHeight="true" outlineLevel="0" collapsed="false">
      <c r="A6" s="48" t="s">
        <v>76</v>
      </c>
      <c r="B6" s="51" t="n">
        <v>120</v>
      </c>
      <c r="C6" s="51" t="n">
        <v>142</v>
      </c>
      <c r="D6" s="51" t="n">
        <v>156</v>
      </c>
      <c r="E6" s="47" t="n">
        <f aca="false">C6+D6</f>
        <v>298</v>
      </c>
    </row>
    <row r="7" customFormat="false" ht="15.95" hidden="false" customHeight="true" outlineLevel="0" collapsed="false">
      <c r="A7" s="48" t="s">
        <v>77</v>
      </c>
      <c r="B7" s="51" t="n">
        <v>71</v>
      </c>
      <c r="C7" s="51" t="n">
        <v>50</v>
      </c>
      <c r="D7" s="51" t="n">
        <v>85</v>
      </c>
      <c r="E7" s="47" t="n">
        <f aca="false">C7+D7</f>
        <v>135</v>
      </c>
    </row>
    <row r="8" customFormat="false" ht="15.95" hidden="false" customHeight="true" outlineLevel="0" collapsed="false">
      <c r="A8" s="48" t="s">
        <v>78</v>
      </c>
      <c r="B8" s="51" t="n">
        <v>77</v>
      </c>
      <c r="C8" s="51" t="n">
        <v>63</v>
      </c>
      <c r="D8" s="51" t="n">
        <v>77</v>
      </c>
      <c r="E8" s="47" t="n">
        <f aca="false">C8+D8</f>
        <v>140</v>
      </c>
    </row>
    <row r="9" customFormat="false" ht="15.95" hidden="false" customHeight="true" outlineLevel="0" collapsed="false">
      <c r="A9" s="48" t="s">
        <v>79</v>
      </c>
      <c r="B9" s="51" t="n">
        <v>44</v>
      </c>
      <c r="C9" s="51" t="n">
        <v>37</v>
      </c>
      <c r="D9" s="51" t="n">
        <v>60</v>
      </c>
      <c r="E9" s="47" t="n">
        <f aca="false">C9+D9</f>
        <v>97</v>
      </c>
    </row>
    <row r="10" customFormat="false" ht="15.95" hidden="false" customHeight="true" outlineLevel="0" collapsed="false">
      <c r="A10" s="48" t="s">
        <v>80</v>
      </c>
      <c r="B10" s="51" t="n">
        <v>220</v>
      </c>
      <c r="C10" s="51" t="n">
        <v>237</v>
      </c>
      <c r="D10" s="51" t="n">
        <v>254</v>
      </c>
      <c r="E10" s="47" t="n">
        <f aca="false">C10+D10</f>
        <v>491</v>
      </c>
    </row>
    <row r="11" customFormat="false" ht="15.95" hidden="false" customHeight="true" outlineLevel="0" collapsed="false">
      <c r="A11" s="48" t="s">
        <v>81</v>
      </c>
      <c r="B11" s="51" t="n">
        <v>271</v>
      </c>
      <c r="C11" s="51" t="n">
        <v>237</v>
      </c>
      <c r="D11" s="51" t="n">
        <v>304</v>
      </c>
      <c r="E11" s="47" t="n">
        <f aca="false">C11+D11</f>
        <v>541</v>
      </c>
    </row>
    <row r="12" customFormat="false" ht="15.95" hidden="false" customHeight="true" outlineLevel="0" collapsed="false">
      <c r="A12" s="48" t="s">
        <v>82</v>
      </c>
      <c r="B12" s="51" t="n">
        <v>195</v>
      </c>
      <c r="C12" s="51" t="n">
        <v>127</v>
      </c>
      <c r="D12" s="51" t="n">
        <v>209</v>
      </c>
      <c r="E12" s="47" t="n">
        <f aca="false">C12+D12</f>
        <v>336</v>
      </c>
    </row>
    <row r="13" customFormat="false" ht="15.95" hidden="false" customHeight="true" outlineLevel="0" collapsed="false">
      <c r="A13" s="48" t="s">
        <v>83</v>
      </c>
      <c r="B13" s="51" t="n">
        <v>19</v>
      </c>
      <c r="C13" s="51" t="n">
        <v>23</v>
      </c>
      <c r="D13" s="51" t="n">
        <v>23</v>
      </c>
      <c r="E13" s="47" t="n">
        <f aca="false">C13+D13</f>
        <v>46</v>
      </c>
    </row>
    <row r="14" customFormat="false" ht="15.95" hidden="false" customHeight="true" outlineLevel="0" collapsed="false">
      <c r="A14" s="48" t="s">
        <v>84</v>
      </c>
      <c r="B14" s="51" t="n">
        <v>172</v>
      </c>
      <c r="C14" s="51" t="n">
        <v>182</v>
      </c>
      <c r="D14" s="51" t="n">
        <v>209</v>
      </c>
      <c r="E14" s="47" t="n">
        <f aca="false">C14+D14</f>
        <v>391</v>
      </c>
    </row>
    <row r="15" customFormat="false" ht="15.95" hidden="false" customHeight="true" outlineLevel="0" collapsed="false">
      <c r="A15" s="48" t="s">
        <v>85</v>
      </c>
      <c r="B15" s="51" t="n">
        <v>66</v>
      </c>
      <c r="C15" s="51" t="n">
        <v>42</v>
      </c>
      <c r="D15" s="51" t="n">
        <v>40</v>
      </c>
      <c r="E15" s="47" t="n">
        <f aca="false">C15+D15</f>
        <v>82</v>
      </c>
    </row>
    <row r="16" customFormat="false" ht="15.95" hidden="false" customHeight="true" outlineLevel="0" collapsed="false">
      <c r="A16" s="48" t="s">
        <v>86</v>
      </c>
      <c r="B16" s="51" t="n">
        <v>99</v>
      </c>
      <c r="C16" s="51" t="n">
        <v>84</v>
      </c>
      <c r="D16" s="51" t="n">
        <v>143</v>
      </c>
      <c r="E16" s="47" t="n">
        <f aca="false">C16+D16</f>
        <v>227</v>
      </c>
    </row>
    <row r="17" customFormat="false" ht="15.95" hidden="false" customHeight="true" outlineLevel="0" collapsed="false">
      <c r="A17" s="48" t="s">
        <v>87</v>
      </c>
      <c r="B17" s="51" t="n">
        <v>254</v>
      </c>
      <c r="C17" s="51" t="n">
        <v>247</v>
      </c>
      <c r="D17" s="51" t="n">
        <v>304</v>
      </c>
      <c r="E17" s="47" t="n">
        <f aca="false">C17+D17</f>
        <v>551</v>
      </c>
    </row>
    <row r="18" customFormat="false" ht="15.95" hidden="false" customHeight="true" outlineLevel="0" collapsed="false">
      <c r="A18" s="48" t="s">
        <v>88</v>
      </c>
      <c r="B18" s="51" t="n">
        <v>209</v>
      </c>
      <c r="C18" s="51" t="n">
        <v>223</v>
      </c>
      <c r="D18" s="51" t="n">
        <v>234</v>
      </c>
      <c r="E18" s="47" t="n">
        <f aca="false">C18+D18</f>
        <v>457</v>
      </c>
    </row>
    <row r="19" customFormat="false" ht="15.95" hidden="false" customHeight="true" outlineLevel="0" collapsed="false">
      <c r="A19" s="48" t="s">
        <v>89</v>
      </c>
      <c r="B19" s="51" t="n">
        <v>127</v>
      </c>
      <c r="C19" s="51" t="n">
        <v>131</v>
      </c>
      <c r="D19" s="51" t="n">
        <v>139</v>
      </c>
      <c r="E19" s="47" t="n">
        <f aca="false">C19+D19</f>
        <v>270</v>
      </c>
    </row>
    <row r="20" customFormat="false" ht="15.95" hidden="false" customHeight="true" outlineLevel="0" collapsed="false">
      <c r="A20" s="48" t="s">
        <v>90</v>
      </c>
      <c r="B20" s="51" t="n">
        <v>165</v>
      </c>
      <c r="C20" s="51" t="n">
        <v>173</v>
      </c>
      <c r="D20" s="51" t="n">
        <v>203</v>
      </c>
      <c r="E20" s="47" t="n">
        <f aca="false">C20+D20</f>
        <v>376</v>
      </c>
    </row>
    <row r="21" customFormat="false" ht="15.95" hidden="false" customHeight="true" outlineLevel="0" collapsed="false">
      <c r="A21" s="48" t="s">
        <v>91</v>
      </c>
      <c r="B21" s="51" t="n">
        <v>51</v>
      </c>
      <c r="C21" s="51" t="n">
        <v>12</v>
      </c>
      <c r="D21" s="51" t="n">
        <v>39</v>
      </c>
      <c r="E21" s="47" t="n">
        <f aca="false">C21+D21</f>
        <v>51</v>
      </c>
    </row>
    <row r="22" customFormat="false" ht="15.95" hidden="false" customHeight="true" outlineLevel="0" collapsed="false">
      <c r="A22" s="48" t="s">
        <v>92</v>
      </c>
      <c r="B22" s="51" t="n">
        <v>71</v>
      </c>
      <c r="C22" s="51" t="n">
        <v>72</v>
      </c>
      <c r="D22" s="51" t="n">
        <v>80</v>
      </c>
      <c r="E22" s="47" t="n">
        <f aca="false">C22+D22</f>
        <v>152</v>
      </c>
    </row>
    <row r="23" customFormat="false" ht="15.95" hidden="false" customHeight="true" outlineLevel="0" collapsed="false">
      <c r="A23" s="48" t="s">
        <v>93</v>
      </c>
      <c r="B23" s="51" t="n">
        <v>64</v>
      </c>
      <c r="C23" s="51" t="n">
        <v>67</v>
      </c>
      <c r="D23" s="51" t="n">
        <v>78</v>
      </c>
      <c r="E23" s="47" t="n">
        <f aca="false">C23+D23</f>
        <v>145</v>
      </c>
    </row>
    <row r="24" customFormat="false" ht="15.95" hidden="false" customHeight="true" outlineLevel="0" collapsed="false">
      <c r="A24" s="48" t="s">
        <v>94</v>
      </c>
      <c r="B24" s="51" t="n">
        <v>99</v>
      </c>
      <c r="C24" s="51" t="n">
        <v>94</v>
      </c>
      <c r="D24" s="51" t="n">
        <v>105</v>
      </c>
      <c r="E24" s="47" t="n">
        <f aca="false">C24+D24</f>
        <v>199</v>
      </c>
    </row>
    <row r="25" customFormat="false" ht="15.95" hidden="false" customHeight="true" outlineLevel="0" collapsed="false">
      <c r="A25" s="48" t="s">
        <v>95</v>
      </c>
      <c r="B25" s="51" t="n">
        <v>22</v>
      </c>
      <c r="C25" s="51" t="n">
        <v>16</v>
      </c>
      <c r="D25" s="51" t="n">
        <v>6</v>
      </c>
      <c r="E25" s="47" t="n">
        <f aca="false">C25+D25</f>
        <v>22</v>
      </c>
    </row>
    <row r="26" customFormat="false" ht="15.95" hidden="false" customHeight="true" outlineLevel="0" collapsed="false">
      <c r="A26" s="48" t="s">
        <v>96</v>
      </c>
      <c r="B26" s="51" t="n">
        <v>145</v>
      </c>
      <c r="C26" s="51" t="n">
        <v>155</v>
      </c>
      <c r="D26" s="51" t="n">
        <v>157</v>
      </c>
      <c r="E26" s="47" t="n">
        <f aca="false">C26+D26</f>
        <v>312</v>
      </c>
    </row>
    <row r="27" customFormat="false" ht="15.95" hidden="false" customHeight="true" outlineLevel="0" collapsed="false">
      <c r="A27" s="48" t="s">
        <v>97</v>
      </c>
      <c r="B27" s="51" t="n">
        <v>33</v>
      </c>
      <c r="C27" s="51" t="n">
        <v>29</v>
      </c>
      <c r="D27" s="51" t="n">
        <v>28</v>
      </c>
      <c r="E27" s="47" t="n">
        <f aca="false">C27+D27</f>
        <v>57</v>
      </c>
    </row>
    <row r="28" customFormat="false" ht="15.95" hidden="false" customHeight="true" outlineLevel="0" collapsed="false">
      <c r="A28" s="48" t="s">
        <v>98</v>
      </c>
      <c r="B28" s="51" t="n">
        <v>119</v>
      </c>
      <c r="C28" s="51" t="n">
        <v>122</v>
      </c>
      <c r="D28" s="51" t="n">
        <v>141</v>
      </c>
      <c r="E28" s="47" t="n">
        <f aca="false">C28+D28</f>
        <v>263</v>
      </c>
    </row>
    <row r="29" customFormat="false" ht="15.95" hidden="false" customHeight="true" outlineLevel="0" collapsed="false">
      <c r="A29" s="48" t="s">
        <v>99</v>
      </c>
      <c r="B29" s="51" t="n">
        <v>67</v>
      </c>
      <c r="C29" s="51" t="n">
        <v>50</v>
      </c>
      <c r="D29" s="51" t="n">
        <v>75</v>
      </c>
      <c r="E29" s="47" t="n">
        <f aca="false">C29+D29</f>
        <v>125</v>
      </c>
    </row>
    <row r="30" customFormat="false" ht="15.95" hidden="false" customHeight="true" outlineLevel="0" collapsed="false">
      <c r="A30" s="48" t="s">
        <v>100</v>
      </c>
      <c r="B30" s="51" t="n">
        <v>39</v>
      </c>
      <c r="C30" s="51" t="n">
        <v>35</v>
      </c>
      <c r="D30" s="51" t="n">
        <v>44</v>
      </c>
      <c r="E30" s="47" t="n">
        <f aca="false">C30+D30</f>
        <v>79</v>
      </c>
    </row>
    <row r="31" customFormat="false" ht="15.95" hidden="false" customHeight="true" outlineLevel="0" collapsed="false">
      <c r="A31" s="48" t="s">
        <v>101</v>
      </c>
      <c r="B31" s="51" t="n">
        <v>19</v>
      </c>
      <c r="C31" s="51" t="n">
        <v>19</v>
      </c>
      <c r="D31" s="51" t="n">
        <v>21</v>
      </c>
      <c r="E31" s="47" t="n">
        <f aca="false">C31+D31</f>
        <v>40</v>
      </c>
    </row>
    <row r="32" customFormat="false" ht="15.95" hidden="false" customHeight="true" outlineLevel="0" collapsed="false">
      <c r="A32" s="48" t="s">
        <v>102</v>
      </c>
      <c r="B32" s="51" t="n">
        <v>30</v>
      </c>
      <c r="C32" s="51" t="n">
        <v>27</v>
      </c>
      <c r="D32" s="51" t="n">
        <v>30</v>
      </c>
      <c r="E32" s="47" t="n">
        <f aca="false">C32+D32</f>
        <v>57</v>
      </c>
    </row>
    <row r="33" customFormat="false" ht="15.95" hidden="false" customHeight="true" outlineLevel="0" collapsed="false">
      <c r="A33" s="48" t="s">
        <v>103</v>
      </c>
      <c r="B33" s="51" t="n">
        <v>65</v>
      </c>
      <c r="C33" s="51" t="n">
        <v>53</v>
      </c>
      <c r="D33" s="51" t="n">
        <v>56</v>
      </c>
      <c r="E33" s="47" t="n">
        <f aca="false">C33+D33</f>
        <v>109</v>
      </c>
    </row>
    <row r="34" customFormat="false" ht="15.95" hidden="false" customHeight="true" outlineLevel="0" collapsed="false">
      <c r="A34" s="48" t="s">
        <v>104</v>
      </c>
      <c r="B34" s="51" t="n">
        <v>93</v>
      </c>
      <c r="C34" s="51" t="n">
        <v>96</v>
      </c>
      <c r="D34" s="51" t="n">
        <v>118</v>
      </c>
      <c r="E34" s="47" t="n">
        <f aca="false">C34+D34</f>
        <v>214</v>
      </c>
    </row>
    <row r="35" customFormat="false" ht="15.95" hidden="false" customHeight="true" outlineLevel="0" collapsed="false">
      <c r="A35" s="48" t="s">
        <v>105</v>
      </c>
      <c r="B35" s="51" t="n">
        <v>32</v>
      </c>
      <c r="C35" s="51" t="n">
        <v>23</v>
      </c>
      <c r="D35" s="51" t="n">
        <v>31</v>
      </c>
      <c r="E35" s="47" t="n">
        <f aca="false">C35+D35</f>
        <v>54</v>
      </c>
    </row>
    <row r="36" customFormat="false" ht="15.95" hidden="false" customHeight="true" outlineLevel="0" collapsed="false">
      <c r="A36" s="48" t="s">
        <v>106</v>
      </c>
      <c r="B36" s="51" t="n">
        <v>146</v>
      </c>
      <c r="C36" s="51" t="n">
        <v>182</v>
      </c>
      <c r="D36" s="51" t="n">
        <v>169</v>
      </c>
      <c r="E36" s="47" t="n">
        <f aca="false">C36+D36</f>
        <v>351</v>
      </c>
    </row>
    <row r="37" customFormat="false" ht="15.95" hidden="false" customHeight="true" outlineLevel="0" collapsed="false">
      <c r="A37" s="48" t="s">
        <v>107</v>
      </c>
      <c r="B37" s="51" t="n">
        <v>55</v>
      </c>
      <c r="C37" s="51" t="n">
        <v>56</v>
      </c>
      <c r="D37" s="51" t="n">
        <v>59</v>
      </c>
      <c r="E37" s="47" t="n">
        <f aca="false">C37+D37</f>
        <v>115</v>
      </c>
    </row>
    <row r="38" customFormat="false" ht="15.95" hidden="false" customHeight="true" outlineLevel="0" collapsed="false">
      <c r="A38" s="48" t="s">
        <v>108</v>
      </c>
      <c r="B38" s="51" t="n">
        <v>51</v>
      </c>
      <c r="C38" s="51" t="n">
        <v>87</v>
      </c>
      <c r="D38" s="51" t="n">
        <v>92</v>
      </c>
      <c r="E38" s="47" t="n">
        <f aca="false">C38+D38</f>
        <v>179</v>
      </c>
    </row>
    <row r="39" customFormat="false" ht="15.95" hidden="false" customHeight="true" outlineLevel="0" collapsed="false">
      <c r="A39" s="50" t="s">
        <v>109</v>
      </c>
      <c r="B39" s="51" t="n">
        <v>391</v>
      </c>
      <c r="C39" s="51" t="n">
        <v>316</v>
      </c>
      <c r="D39" s="51" t="n">
        <v>203</v>
      </c>
      <c r="E39" s="47" t="n">
        <f aca="false">C39+D39</f>
        <v>519</v>
      </c>
    </row>
    <row r="40" customFormat="false" ht="15.95" hidden="false" customHeight="true" outlineLevel="0" collapsed="false">
      <c r="A40" s="53"/>
      <c r="B40" s="54"/>
      <c r="C40" s="54"/>
      <c r="D40" s="54"/>
      <c r="E40" s="55"/>
    </row>
    <row r="41" customFormat="false" ht="15.95" hidden="false" customHeight="true" outlineLevel="0" collapsed="false">
      <c r="A41" s="56" t="s">
        <v>46</v>
      </c>
      <c r="B41" s="57" t="n">
        <f aca="false">SUM(B43-B42)</f>
        <v>3969</v>
      </c>
      <c r="C41" s="57" t="n">
        <f aca="false">SUM(C43-C42)</f>
        <v>3788</v>
      </c>
      <c r="D41" s="57" t="n">
        <f aca="false">SUM(D43-D42)</f>
        <v>4303</v>
      </c>
      <c r="E41" s="58" t="n">
        <f aca="false">SUM(E43-E42)</f>
        <v>8091</v>
      </c>
    </row>
    <row r="42" customFormat="false" ht="15.95" hidden="false" customHeight="true" outlineLevel="0" collapsed="false">
      <c r="A42" s="48" t="s">
        <v>47</v>
      </c>
      <c r="B42" s="59" t="n">
        <v>64</v>
      </c>
      <c r="C42" s="59" t="n">
        <v>60</v>
      </c>
      <c r="D42" s="59" t="n">
        <v>42</v>
      </c>
      <c r="E42" s="60" t="n">
        <f aca="false">SUM(C42:D42)</f>
        <v>102</v>
      </c>
    </row>
    <row r="43" customFormat="false" ht="15.95" hidden="false" customHeight="true" outlineLevel="0" collapsed="false">
      <c r="A43" s="61" t="s">
        <v>14</v>
      </c>
      <c r="B43" s="62" t="n">
        <f aca="false">SUM(B4:B40)</f>
        <v>4033</v>
      </c>
      <c r="C43" s="62" t="n">
        <f aca="false">SUM(C4:C40)</f>
        <v>3848</v>
      </c>
      <c r="D43" s="62" t="n">
        <f aca="false">SUM(D4:D40)</f>
        <v>4345</v>
      </c>
      <c r="E43" s="63" t="n">
        <f aca="false">SUM(E4:E40)</f>
        <v>8193</v>
      </c>
    </row>
    <row r="44" customFormat="false" ht="15.95" hidden="false" customHeight="true" outlineLevel="0" collapsed="false">
      <c r="A44" s="64"/>
      <c r="B44" s="65"/>
      <c r="C44" s="65"/>
      <c r="D44" s="65"/>
      <c r="E44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令和4年3月1日現在</v>
      </c>
      <c r="D1" s="36"/>
      <c r="E1" s="37" t="s">
        <v>110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111</v>
      </c>
      <c r="B4" s="66" t="n">
        <v>160</v>
      </c>
      <c r="C4" s="66" t="n">
        <v>163</v>
      </c>
      <c r="D4" s="66" t="n">
        <v>176</v>
      </c>
      <c r="E4" s="47" t="n">
        <f aca="false">C4+D4</f>
        <v>339</v>
      </c>
    </row>
    <row r="5" customFormat="false" ht="15.95" hidden="false" customHeight="true" outlineLevel="0" collapsed="false">
      <c r="A5" s="48" t="s">
        <v>112</v>
      </c>
      <c r="B5" s="51" t="n">
        <v>85</v>
      </c>
      <c r="C5" s="51" t="n">
        <v>67</v>
      </c>
      <c r="D5" s="51" t="n">
        <v>80</v>
      </c>
      <c r="E5" s="47" t="n">
        <f aca="false">C5+D5</f>
        <v>147</v>
      </c>
    </row>
    <row r="6" customFormat="false" ht="15.95" hidden="false" customHeight="true" outlineLevel="0" collapsed="false">
      <c r="A6" s="48" t="s">
        <v>113</v>
      </c>
      <c r="B6" s="51" t="n">
        <v>247</v>
      </c>
      <c r="C6" s="51" t="n">
        <v>224</v>
      </c>
      <c r="D6" s="51" t="n">
        <v>267</v>
      </c>
      <c r="E6" s="47" t="n">
        <f aca="false">C6+D6</f>
        <v>491</v>
      </c>
    </row>
    <row r="7" customFormat="false" ht="15.95" hidden="false" customHeight="true" outlineLevel="0" collapsed="false">
      <c r="A7" s="48" t="s">
        <v>114</v>
      </c>
      <c r="B7" s="51" t="n">
        <v>71</v>
      </c>
      <c r="C7" s="51" t="n">
        <v>61</v>
      </c>
      <c r="D7" s="51" t="n">
        <v>83</v>
      </c>
      <c r="E7" s="47" t="n">
        <f aca="false">C7+D7</f>
        <v>144</v>
      </c>
    </row>
    <row r="8" customFormat="false" ht="15.95" hidden="false" customHeight="true" outlineLevel="0" collapsed="false">
      <c r="A8" s="48" t="s">
        <v>115</v>
      </c>
      <c r="B8" s="51" t="n">
        <v>64</v>
      </c>
      <c r="C8" s="51" t="n">
        <v>59</v>
      </c>
      <c r="D8" s="51" t="n">
        <v>82</v>
      </c>
      <c r="E8" s="47" t="n">
        <f aca="false">C8+D8</f>
        <v>141</v>
      </c>
    </row>
    <row r="9" customFormat="false" ht="15.95" hidden="false" customHeight="true" outlineLevel="0" collapsed="false">
      <c r="A9" s="48" t="s">
        <v>116</v>
      </c>
      <c r="B9" s="51" t="n">
        <v>9</v>
      </c>
      <c r="C9" s="51" t="n">
        <v>3</v>
      </c>
      <c r="D9" s="51" t="n">
        <v>6</v>
      </c>
      <c r="E9" s="47" t="n">
        <f aca="false">C9+D9</f>
        <v>9</v>
      </c>
    </row>
    <row r="10" customFormat="false" ht="15.95" hidden="false" customHeight="true" outlineLevel="0" collapsed="false">
      <c r="A10" s="48" t="s">
        <v>117</v>
      </c>
      <c r="B10" s="51" t="n">
        <v>67</v>
      </c>
      <c r="C10" s="51" t="n">
        <v>13</v>
      </c>
      <c r="D10" s="51" t="n">
        <v>54</v>
      </c>
      <c r="E10" s="47" t="n">
        <f aca="false">C10+D10</f>
        <v>67</v>
      </c>
    </row>
    <row r="11" customFormat="false" ht="15.95" hidden="false" customHeight="true" outlineLevel="0" collapsed="false">
      <c r="A11" s="48" t="s">
        <v>118</v>
      </c>
      <c r="B11" s="51" t="n">
        <v>154</v>
      </c>
      <c r="C11" s="51" t="n">
        <v>158</v>
      </c>
      <c r="D11" s="51" t="n">
        <v>190</v>
      </c>
      <c r="E11" s="47" t="n">
        <f aca="false">C11+D11</f>
        <v>348</v>
      </c>
    </row>
    <row r="12" customFormat="false" ht="15.95" hidden="false" customHeight="true" outlineLevel="0" collapsed="false">
      <c r="A12" s="48" t="s">
        <v>119</v>
      </c>
      <c r="B12" s="51" t="n">
        <v>53</v>
      </c>
      <c r="C12" s="51" t="n">
        <v>60</v>
      </c>
      <c r="D12" s="51" t="n">
        <v>59</v>
      </c>
      <c r="E12" s="47" t="n">
        <f aca="false">C12+D12</f>
        <v>119</v>
      </c>
    </row>
    <row r="13" customFormat="false" ht="15.95" hidden="false" customHeight="true" outlineLevel="0" collapsed="false">
      <c r="A13" s="48" t="s">
        <v>120</v>
      </c>
      <c r="B13" s="51" t="n">
        <v>254</v>
      </c>
      <c r="C13" s="51" t="n">
        <v>222</v>
      </c>
      <c r="D13" s="51" t="n">
        <v>251</v>
      </c>
      <c r="E13" s="47" t="n">
        <f aca="false">C13+D13</f>
        <v>473</v>
      </c>
    </row>
    <row r="14" customFormat="false" ht="15.95" hidden="false" customHeight="true" outlineLevel="0" collapsed="false">
      <c r="A14" s="48" t="s">
        <v>121</v>
      </c>
      <c r="B14" s="51" t="n">
        <v>49</v>
      </c>
      <c r="C14" s="51" t="n">
        <v>69</v>
      </c>
      <c r="D14" s="51" t="n">
        <v>73</v>
      </c>
      <c r="E14" s="47" t="n">
        <f aca="false">C14+D14</f>
        <v>142</v>
      </c>
    </row>
    <row r="15" customFormat="false" ht="15.95" hidden="false" customHeight="true" outlineLevel="0" collapsed="false">
      <c r="A15" s="48" t="s">
        <v>122</v>
      </c>
      <c r="B15" s="51" t="n">
        <v>304</v>
      </c>
      <c r="C15" s="51" t="n">
        <v>350</v>
      </c>
      <c r="D15" s="51" t="n">
        <v>360</v>
      </c>
      <c r="E15" s="47" t="n">
        <f aca="false">C15+D15</f>
        <v>710</v>
      </c>
    </row>
    <row r="16" customFormat="false" ht="15.95" hidden="false" customHeight="true" outlineLevel="0" collapsed="false">
      <c r="A16" s="48" t="s">
        <v>123</v>
      </c>
      <c r="B16" s="51" t="n">
        <v>290</v>
      </c>
      <c r="C16" s="51" t="n">
        <v>344</v>
      </c>
      <c r="D16" s="51" t="n">
        <v>336</v>
      </c>
      <c r="E16" s="47" t="n">
        <f aca="false">C16+D16</f>
        <v>680</v>
      </c>
    </row>
    <row r="17" customFormat="false" ht="15.95" hidden="false" customHeight="true" outlineLevel="0" collapsed="false">
      <c r="A17" s="48" t="s">
        <v>124</v>
      </c>
      <c r="B17" s="51" t="n">
        <v>45</v>
      </c>
      <c r="C17" s="51" t="n">
        <v>38</v>
      </c>
      <c r="D17" s="51" t="n">
        <v>33</v>
      </c>
      <c r="E17" s="47" t="n">
        <f aca="false">C17+D17</f>
        <v>71</v>
      </c>
    </row>
    <row r="18" customFormat="false" ht="15.95" hidden="false" customHeight="true" outlineLevel="0" collapsed="false">
      <c r="A18" s="48" t="s">
        <v>125</v>
      </c>
      <c r="B18" s="51" t="n">
        <v>78</v>
      </c>
      <c r="C18" s="51" t="n">
        <v>57</v>
      </c>
      <c r="D18" s="51" t="n">
        <v>100</v>
      </c>
      <c r="E18" s="47" t="n">
        <f aca="false">C18+D18</f>
        <v>157</v>
      </c>
    </row>
    <row r="19" customFormat="false" ht="15.95" hidden="false" customHeight="true" outlineLevel="0" collapsed="false">
      <c r="A19" s="50" t="s">
        <v>126</v>
      </c>
      <c r="B19" s="51" t="n">
        <v>42</v>
      </c>
      <c r="C19" s="51" t="n">
        <v>38</v>
      </c>
      <c r="D19" s="51" t="n">
        <v>49</v>
      </c>
      <c r="E19" s="47" t="n">
        <f aca="false">C19+D19</f>
        <v>87</v>
      </c>
    </row>
    <row r="20" customFormat="false" ht="15.95" hidden="false" customHeight="true" outlineLevel="0" collapsed="false">
      <c r="A20" s="48" t="s">
        <v>127</v>
      </c>
      <c r="B20" s="51" t="n">
        <v>55</v>
      </c>
      <c r="C20" s="51" t="n">
        <v>46</v>
      </c>
      <c r="D20" s="51" t="n">
        <v>67</v>
      </c>
      <c r="E20" s="47" t="n">
        <f aca="false">C20+D20</f>
        <v>113</v>
      </c>
    </row>
    <row r="21" customFormat="false" ht="15.95" hidden="false" customHeight="true" outlineLevel="0" collapsed="false">
      <c r="A21" s="48" t="s">
        <v>128</v>
      </c>
      <c r="B21" s="51" t="n">
        <v>34</v>
      </c>
      <c r="C21" s="51" t="n">
        <v>31</v>
      </c>
      <c r="D21" s="51" t="n">
        <v>35</v>
      </c>
      <c r="E21" s="47" t="n">
        <f aca="false">C21+D21</f>
        <v>66</v>
      </c>
    </row>
    <row r="22" customFormat="false" ht="15.95" hidden="false" customHeight="true" outlineLevel="0" collapsed="false">
      <c r="A22" s="48" t="s">
        <v>129</v>
      </c>
      <c r="B22" s="51" t="n">
        <v>42</v>
      </c>
      <c r="C22" s="51" t="n">
        <v>30</v>
      </c>
      <c r="D22" s="51" t="n">
        <v>37</v>
      </c>
      <c r="E22" s="47" t="n">
        <f aca="false">C22+D22</f>
        <v>67</v>
      </c>
    </row>
    <row r="23" customFormat="false" ht="15.95" hidden="false" customHeight="true" outlineLevel="0" collapsed="false">
      <c r="A23" s="48" t="s">
        <v>130</v>
      </c>
      <c r="B23" s="51" t="n">
        <v>14</v>
      </c>
      <c r="C23" s="51" t="n">
        <v>11</v>
      </c>
      <c r="D23" s="51" t="n">
        <v>15</v>
      </c>
      <c r="E23" s="47" t="n">
        <f aca="false">C23+D23</f>
        <v>26</v>
      </c>
    </row>
    <row r="24" customFormat="false" ht="15.95" hidden="false" customHeight="true" outlineLevel="0" collapsed="false">
      <c r="A24" s="48" t="s">
        <v>131</v>
      </c>
      <c r="B24" s="51" t="n">
        <v>25</v>
      </c>
      <c r="C24" s="51" t="n">
        <v>30</v>
      </c>
      <c r="D24" s="51" t="n">
        <v>21</v>
      </c>
      <c r="E24" s="47" t="n">
        <f aca="false">C24+D24</f>
        <v>51</v>
      </c>
    </row>
    <row r="25" customFormat="false" ht="15.95" hidden="false" customHeight="true" outlineLevel="0" collapsed="false">
      <c r="A25" s="48" t="s">
        <v>132</v>
      </c>
      <c r="B25" s="51" t="n">
        <v>15</v>
      </c>
      <c r="C25" s="51" t="n">
        <v>9</v>
      </c>
      <c r="D25" s="51" t="n">
        <v>17</v>
      </c>
      <c r="E25" s="47" t="n">
        <f aca="false">C25+D25</f>
        <v>26</v>
      </c>
    </row>
    <row r="26" customFormat="false" ht="15.95" hidden="false" customHeight="true" outlineLevel="0" collapsed="false">
      <c r="A26" s="48" t="s">
        <v>133</v>
      </c>
      <c r="B26" s="51" t="n">
        <v>73</v>
      </c>
      <c r="C26" s="51" t="n">
        <v>76</v>
      </c>
      <c r="D26" s="51" t="n">
        <v>70</v>
      </c>
      <c r="E26" s="47" t="n">
        <f aca="false">C26+D26</f>
        <v>146</v>
      </c>
    </row>
    <row r="27" customFormat="false" ht="15.95" hidden="false" customHeight="true" outlineLevel="0" collapsed="false">
      <c r="A27" s="48" t="s">
        <v>134</v>
      </c>
      <c r="B27" s="51" t="n">
        <v>72</v>
      </c>
      <c r="C27" s="51" t="n">
        <v>70</v>
      </c>
      <c r="D27" s="51" t="n">
        <v>78</v>
      </c>
      <c r="E27" s="47" t="n">
        <f aca="false">C27+D27</f>
        <v>148</v>
      </c>
    </row>
    <row r="28" customFormat="false" ht="15.95" hidden="false" customHeight="true" outlineLevel="0" collapsed="false">
      <c r="A28" s="48" t="s">
        <v>135</v>
      </c>
      <c r="B28" s="51" t="n">
        <v>5</v>
      </c>
      <c r="C28" s="51" t="n">
        <v>3</v>
      </c>
      <c r="D28" s="51" t="n">
        <v>6</v>
      </c>
      <c r="E28" s="47" t="n">
        <f aca="false">C28+D28</f>
        <v>9</v>
      </c>
    </row>
    <row r="29" customFormat="false" ht="15.95" hidden="false" customHeight="true" outlineLevel="0" collapsed="false">
      <c r="A29" s="48" t="s">
        <v>136</v>
      </c>
      <c r="B29" s="51" t="n">
        <v>4</v>
      </c>
      <c r="C29" s="51" t="n">
        <v>4</v>
      </c>
      <c r="D29" s="51" t="n">
        <v>3</v>
      </c>
      <c r="E29" s="47" t="n">
        <f aca="false">C29+D29</f>
        <v>7</v>
      </c>
    </row>
    <row r="30" customFormat="false" ht="15.95" hidden="false" customHeight="true" outlineLevel="0" collapsed="false">
      <c r="A30" s="48" t="s">
        <v>137</v>
      </c>
      <c r="B30" s="51" t="n">
        <v>17</v>
      </c>
      <c r="C30" s="51" t="n">
        <v>16</v>
      </c>
      <c r="D30" s="51" t="n">
        <v>16</v>
      </c>
      <c r="E30" s="47" t="n">
        <f aca="false">C30+D30</f>
        <v>32</v>
      </c>
    </row>
    <row r="31" customFormat="false" ht="15.95" hidden="false" customHeight="true" outlineLevel="0" collapsed="false">
      <c r="A31" s="48" t="s">
        <v>138</v>
      </c>
      <c r="B31" s="51" t="n">
        <v>0</v>
      </c>
      <c r="C31" s="51" t="n">
        <v>0</v>
      </c>
      <c r="D31" s="51" t="n">
        <v>0</v>
      </c>
      <c r="E31" s="47" t="n">
        <f aca="false">C31+D31</f>
        <v>0</v>
      </c>
    </row>
    <row r="32" customFormat="false" ht="15.95" hidden="false" customHeight="true" outlineLevel="0" collapsed="false">
      <c r="A32" s="48" t="s">
        <v>139</v>
      </c>
      <c r="B32" s="51" t="n">
        <v>16</v>
      </c>
      <c r="C32" s="51" t="n">
        <v>15</v>
      </c>
      <c r="D32" s="51" t="n">
        <v>17</v>
      </c>
      <c r="E32" s="47" t="n">
        <f aca="false">C32+D32</f>
        <v>32</v>
      </c>
    </row>
    <row r="33" customFormat="false" ht="15.95" hidden="false" customHeight="true" outlineLevel="0" collapsed="false">
      <c r="A33" s="48" t="s">
        <v>140</v>
      </c>
      <c r="B33" s="51" t="n">
        <v>121</v>
      </c>
      <c r="C33" s="51" t="n">
        <v>112</v>
      </c>
      <c r="D33" s="51" t="n">
        <v>125</v>
      </c>
      <c r="E33" s="47" t="n">
        <f aca="false">C33+D33</f>
        <v>237</v>
      </c>
    </row>
    <row r="34" customFormat="false" ht="15.95" hidden="false" customHeight="true" outlineLevel="0" collapsed="false">
      <c r="A34" s="48" t="s">
        <v>141</v>
      </c>
      <c r="B34" s="51" t="n">
        <v>98</v>
      </c>
      <c r="C34" s="51" t="n">
        <v>97</v>
      </c>
      <c r="D34" s="51" t="n">
        <v>108</v>
      </c>
      <c r="E34" s="47" t="n">
        <f aca="false">C34+D34</f>
        <v>205</v>
      </c>
    </row>
    <row r="35" customFormat="false" ht="15.95" hidden="false" customHeight="true" outlineLevel="0" collapsed="false">
      <c r="A35" s="48" t="s">
        <v>142</v>
      </c>
      <c r="B35" s="51" t="n">
        <v>89</v>
      </c>
      <c r="C35" s="51" t="n">
        <v>102</v>
      </c>
      <c r="D35" s="51" t="n">
        <v>113</v>
      </c>
      <c r="E35" s="47" t="n">
        <f aca="false">C35+D35</f>
        <v>215</v>
      </c>
    </row>
    <row r="36" customFormat="false" ht="15.95" hidden="false" customHeight="true" outlineLevel="0" collapsed="false">
      <c r="A36" s="67" t="s">
        <v>143</v>
      </c>
      <c r="B36" s="51" t="n">
        <v>277</v>
      </c>
      <c r="C36" s="51" t="n">
        <v>223</v>
      </c>
      <c r="D36" s="51" t="n">
        <v>247</v>
      </c>
      <c r="E36" s="47" t="n">
        <f aca="false">C36+D36</f>
        <v>470</v>
      </c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2900</v>
      </c>
      <c r="C39" s="57" t="n">
        <f aca="false">SUM(C41-C40)</f>
        <v>2781</v>
      </c>
      <c r="D39" s="57" t="n">
        <f aca="false">SUM(D41-D40)</f>
        <v>3148</v>
      </c>
      <c r="E39" s="58" t="n">
        <f aca="false">SUM(E41-E40)</f>
        <v>5929</v>
      </c>
    </row>
    <row r="40" customFormat="false" ht="15.95" hidden="false" customHeight="true" outlineLevel="0" collapsed="false">
      <c r="A40" s="48" t="s">
        <v>47</v>
      </c>
      <c r="B40" s="59" t="n">
        <v>29</v>
      </c>
      <c r="C40" s="59" t="n">
        <v>20</v>
      </c>
      <c r="D40" s="59" t="n">
        <v>26</v>
      </c>
      <c r="E40" s="60" t="n">
        <f aca="false">SUM(C40:D40)</f>
        <v>46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2929</v>
      </c>
      <c r="C41" s="62" t="n">
        <f aca="false">SUM(C4:C38)</f>
        <v>2801</v>
      </c>
      <c r="D41" s="62" t="n">
        <f aca="false">SUM(D4:D38)</f>
        <v>3174</v>
      </c>
      <c r="E41" s="63" t="n">
        <f aca="false">SUM(E4:E38)</f>
        <v>5975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令和4年3月1日現在</v>
      </c>
      <c r="D1" s="36"/>
      <c r="E1" s="37" t="s">
        <v>144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145</v>
      </c>
      <c r="B4" s="66" t="n">
        <v>150</v>
      </c>
      <c r="C4" s="66" t="n">
        <v>131</v>
      </c>
      <c r="D4" s="66" t="n">
        <v>167</v>
      </c>
      <c r="E4" s="47" t="n">
        <f aca="false">C4+D4</f>
        <v>298</v>
      </c>
    </row>
    <row r="5" customFormat="false" ht="15.95" hidden="false" customHeight="true" outlineLevel="0" collapsed="false">
      <c r="A5" s="48" t="s">
        <v>146</v>
      </c>
      <c r="B5" s="51" t="n">
        <v>292</v>
      </c>
      <c r="C5" s="51" t="n">
        <v>315</v>
      </c>
      <c r="D5" s="51" t="n">
        <v>351</v>
      </c>
      <c r="E5" s="47" t="n">
        <f aca="false">C5+D5</f>
        <v>666</v>
      </c>
    </row>
    <row r="6" customFormat="false" ht="15.95" hidden="false" customHeight="true" outlineLevel="0" collapsed="false">
      <c r="A6" s="48" t="s">
        <v>147</v>
      </c>
      <c r="B6" s="51" t="n">
        <v>104</v>
      </c>
      <c r="C6" s="51" t="n">
        <v>112</v>
      </c>
      <c r="D6" s="51" t="n">
        <v>113</v>
      </c>
      <c r="E6" s="47" t="n">
        <f aca="false">C6+D6</f>
        <v>225</v>
      </c>
    </row>
    <row r="7" customFormat="false" ht="15.95" hidden="false" customHeight="true" outlineLevel="0" collapsed="false">
      <c r="A7" s="48" t="s">
        <v>148</v>
      </c>
      <c r="B7" s="51" t="n">
        <v>162</v>
      </c>
      <c r="C7" s="51" t="n">
        <v>198</v>
      </c>
      <c r="D7" s="51" t="n">
        <v>200</v>
      </c>
      <c r="E7" s="47" t="n">
        <f aca="false">C7+D7</f>
        <v>398</v>
      </c>
    </row>
    <row r="8" customFormat="false" ht="15.95" hidden="false" customHeight="true" outlineLevel="0" collapsed="false">
      <c r="A8" s="48" t="s">
        <v>149</v>
      </c>
      <c r="B8" s="51" t="n">
        <v>26</v>
      </c>
      <c r="C8" s="51" t="n">
        <v>24</v>
      </c>
      <c r="D8" s="51" t="n">
        <v>35</v>
      </c>
      <c r="E8" s="47" t="n">
        <f aca="false">C8+D8</f>
        <v>59</v>
      </c>
    </row>
    <row r="9" customFormat="false" ht="15.95" hidden="false" customHeight="true" outlineLevel="0" collapsed="false">
      <c r="A9" s="48" t="s">
        <v>150</v>
      </c>
      <c r="B9" s="51" t="n">
        <v>80</v>
      </c>
      <c r="C9" s="51" t="n">
        <v>82</v>
      </c>
      <c r="D9" s="51" t="n">
        <v>93</v>
      </c>
      <c r="E9" s="47" t="n">
        <f aca="false">C9+D9</f>
        <v>175</v>
      </c>
    </row>
    <row r="10" customFormat="false" ht="15.95" hidden="false" customHeight="true" outlineLevel="0" collapsed="false">
      <c r="A10" s="48" t="s">
        <v>151</v>
      </c>
      <c r="B10" s="51" t="n">
        <v>121</v>
      </c>
      <c r="C10" s="51" t="n">
        <v>104</v>
      </c>
      <c r="D10" s="51" t="n">
        <v>133</v>
      </c>
      <c r="E10" s="47" t="n">
        <f aca="false">C10+D10</f>
        <v>237</v>
      </c>
    </row>
    <row r="11" customFormat="false" ht="15.95" hidden="false" customHeight="true" outlineLevel="0" collapsed="false">
      <c r="A11" s="48" t="s">
        <v>152</v>
      </c>
      <c r="B11" s="51" t="n">
        <v>79</v>
      </c>
      <c r="C11" s="51" t="n">
        <v>71</v>
      </c>
      <c r="D11" s="51" t="n">
        <v>89</v>
      </c>
      <c r="E11" s="47" t="n">
        <f aca="false">C11+D11</f>
        <v>160</v>
      </c>
    </row>
    <row r="12" customFormat="false" ht="15.95" hidden="false" customHeight="true" outlineLevel="0" collapsed="false">
      <c r="A12" s="48" t="s">
        <v>153</v>
      </c>
      <c r="B12" s="51" t="n">
        <v>65</v>
      </c>
      <c r="C12" s="51" t="n">
        <v>71</v>
      </c>
      <c r="D12" s="51" t="n">
        <v>69</v>
      </c>
      <c r="E12" s="47" t="n">
        <f aca="false">C12+D12</f>
        <v>140</v>
      </c>
    </row>
    <row r="13" customFormat="false" ht="15.95" hidden="false" customHeight="true" outlineLevel="0" collapsed="false">
      <c r="A13" s="48" t="s">
        <v>154</v>
      </c>
      <c r="B13" s="51" t="n">
        <v>144</v>
      </c>
      <c r="C13" s="51" t="n">
        <v>127</v>
      </c>
      <c r="D13" s="51" t="n">
        <v>180</v>
      </c>
      <c r="E13" s="47" t="n">
        <f aca="false">C13+D13</f>
        <v>307</v>
      </c>
    </row>
    <row r="14" customFormat="false" ht="15.95" hidden="false" customHeight="true" outlineLevel="0" collapsed="false">
      <c r="A14" s="48" t="s">
        <v>155</v>
      </c>
      <c r="B14" s="51" t="n">
        <v>65</v>
      </c>
      <c r="C14" s="51" t="n">
        <v>71</v>
      </c>
      <c r="D14" s="51" t="n">
        <v>70</v>
      </c>
      <c r="E14" s="47" t="n">
        <f aca="false">C14+D14</f>
        <v>141</v>
      </c>
    </row>
    <row r="15" customFormat="false" ht="15.95" hidden="false" customHeight="true" outlineLevel="0" collapsed="false">
      <c r="A15" s="48" t="s">
        <v>156</v>
      </c>
      <c r="B15" s="51" t="n">
        <v>156</v>
      </c>
      <c r="C15" s="51" t="n">
        <v>163</v>
      </c>
      <c r="D15" s="51" t="n">
        <v>201</v>
      </c>
      <c r="E15" s="47" t="n">
        <f aca="false">C15+D15</f>
        <v>364</v>
      </c>
    </row>
    <row r="16" customFormat="false" ht="15.95" hidden="false" customHeight="true" outlineLevel="0" collapsed="false">
      <c r="A16" s="48" t="s">
        <v>157</v>
      </c>
      <c r="B16" s="51" t="n">
        <v>114</v>
      </c>
      <c r="C16" s="51" t="n">
        <v>99</v>
      </c>
      <c r="D16" s="51" t="n">
        <v>111</v>
      </c>
      <c r="E16" s="47" t="n">
        <f aca="false">C16+D16</f>
        <v>210</v>
      </c>
    </row>
    <row r="17" customFormat="false" ht="15.95" hidden="false" customHeight="true" outlineLevel="0" collapsed="false">
      <c r="A17" s="48" t="s">
        <v>158</v>
      </c>
      <c r="B17" s="51" t="n">
        <v>122</v>
      </c>
      <c r="C17" s="51" t="n">
        <v>127</v>
      </c>
      <c r="D17" s="51" t="n">
        <v>142</v>
      </c>
      <c r="E17" s="47" t="n">
        <f aca="false">C17+D17</f>
        <v>269</v>
      </c>
    </row>
    <row r="18" customFormat="false" ht="15.95" hidden="false" customHeight="true" outlineLevel="0" collapsed="false">
      <c r="A18" s="48" t="s">
        <v>159</v>
      </c>
      <c r="B18" s="51" t="n">
        <v>82</v>
      </c>
      <c r="C18" s="51" t="n">
        <v>137</v>
      </c>
      <c r="D18" s="51" t="n">
        <v>139</v>
      </c>
      <c r="E18" s="47" t="n">
        <f aca="false">C18+D18</f>
        <v>276</v>
      </c>
    </row>
    <row r="19" customFormat="false" ht="15.95" hidden="false" customHeight="true" outlineLevel="0" collapsed="false">
      <c r="A19" s="50" t="s">
        <v>160</v>
      </c>
      <c r="B19" s="51" t="n">
        <v>180</v>
      </c>
      <c r="C19" s="51" t="n">
        <v>111</v>
      </c>
      <c r="D19" s="51" t="n">
        <v>126</v>
      </c>
      <c r="E19" s="47" t="n">
        <f aca="false">C19+D19</f>
        <v>237</v>
      </c>
    </row>
    <row r="20" customFormat="false" ht="15.95" hidden="false" customHeight="true" outlineLevel="0" collapsed="false">
      <c r="A20" s="48"/>
      <c r="B20" s="51"/>
      <c r="C20" s="51"/>
      <c r="D20" s="51"/>
      <c r="E20" s="52"/>
    </row>
    <row r="21" customFormat="false" ht="15.95" hidden="false" customHeight="true" outlineLevel="0" collapsed="false">
      <c r="A21" s="48"/>
      <c r="B21" s="51"/>
      <c r="C21" s="51"/>
      <c r="D21" s="51"/>
      <c r="E21" s="52"/>
    </row>
    <row r="22" customFormat="false" ht="15.95" hidden="false" customHeight="true" outlineLevel="0" collapsed="false">
      <c r="A22" s="48"/>
      <c r="B22" s="51"/>
      <c r="C22" s="51"/>
      <c r="D22" s="51"/>
      <c r="E22" s="52"/>
    </row>
    <row r="23" customFormat="false" ht="15.95" hidden="false" customHeight="true" outlineLevel="0" collapsed="false">
      <c r="A23" s="48"/>
      <c r="B23" s="51"/>
      <c r="C23" s="51"/>
      <c r="D23" s="51"/>
      <c r="E23" s="52"/>
    </row>
    <row r="24" customFormat="false" ht="15.95" hidden="false" customHeight="true" outlineLevel="0" collapsed="false">
      <c r="A24" s="48"/>
      <c r="B24" s="51"/>
      <c r="C24" s="51"/>
      <c r="D24" s="51"/>
      <c r="E24" s="52"/>
    </row>
    <row r="25" customFormat="false" ht="15.95" hidden="false" customHeight="true" outlineLevel="0" collapsed="false">
      <c r="A25" s="48"/>
      <c r="B25" s="51"/>
      <c r="C25" s="51"/>
      <c r="D25" s="51"/>
      <c r="E25" s="52"/>
    </row>
    <row r="26" customFormat="false" ht="15.95" hidden="false" customHeight="true" outlineLevel="0" collapsed="false">
      <c r="A26" s="48"/>
      <c r="B26" s="51"/>
      <c r="C26" s="51"/>
      <c r="D26" s="51"/>
      <c r="E26" s="52"/>
    </row>
    <row r="27" customFormat="false" ht="15.95" hidden="false" customHeight="true" outlineLevel="0" collapsed="false">
      <c r="A27" s="48"/>
      <c r="B27" s="51"/>
      <c r="C27" s="51"/>
      <c r="D27" s="51"/>
      <c r="E27" s="52"/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1878</v>
      </c>
      <c r="C39" s="57" t="n">
        <f aca="false">SUM(C41-C40)</f>
        <v>1918</v>
      </c>
      <c r="D39" s="57" t="n">
        <f aca="false">SUM(D41-D40)</f>
        <v>2163</v>
      </c>
      <c r="E39" s="58" t="n">
        <f aca="false">SUM(E41-E40)</f>
        <v>4081</v>
      </c>
    </row>
    <row r="40" customFormat="false" ht="15.95" hidden="false" customHeight="true" outlineLevel="0" collapsed="false">
      <c r="A40" s="48" t="s">
        <v>47</v>
      </c>
      <c r="B40" s="59" t="n">
        <v>64</v>
      </c>
      <c r="C40" s="59" t="n">
        <v>25</v>
      </c>
      <c r="D40" s="59" t="n">
        <v>56</v>
      </c>
      <c r="E40" s="60" t="n">
        <f aca="false">SUM(C40:D40)</f>
        <v>81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1942</v>
      </c>
      <c r="C41" s="62" t="n">
        <f aca="false">SUM(C4:C38)</f>
        <v>1943</v>
      </c>
      <c r="D41" s="62" t="n">
        <f aca="false">SUM(D4:D38)</f>
        <v>2219</v>
      </c>
      <c r="E41" s="63" t="n">
        <f aca="false">SUM(E4:E38)</f>
        <v>4162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令和4年3月1日現在</v>
      </c>
      <c r="D1" s="36"/>
      <c r="E1" s="37" t="s">
        <v>161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162</v>
      </c>
      <c r="B4" s="66" t="n">
        <v>160</v>
      </c>
      <c r="C4" s="66" t="n">
        <v>143</v>
      </c>
      <c r="D4" s="66" t="n">
        <v>178</v>
      </c>
      <c r="E4" s="47" t="n">
        <f aca="false">C4+D4</f>
        <v>321</v>
      </c>
    </row>
    <row r="5" customFormat="false" ht="15.95" hidden="false" customHeight="true" outlineLevel="0" collapsed="false">
      <c r="A5" s="48" t="s">
        <v>163</v>
      </c>
      <c r="B5" s="51" t="n">
        <v>42</v>
      </c>
      <c r="C5" s="51" t="n">
        <v>47</v>
      </c>
      <c r="D5" s="51" t="n">
        <v>53</v>
      </c>
      <c r="E5" s="47" t="n">
        <f aca="false">C5+D5</f>
        <v>100</v>
      </c>
    </row>
    <row r="6" customFormat="false" ht="15.95" hidden="false" customHeight="true" outlineLevel="0" collapsed="false">
      <c r="A6" s="48" t="s">
        <v>164</v>
      </c>
      <c r="B6" s="51" t="n">
        <v>14</v>
      </c>
      <c r="C6" s="51" t="n">
        <v>17</v>
      </c>
      <c r="D6" s="51" t="n">
        <v>16</v>
      </c>
      <c r="E6" s="47" t="n">
        <f aca="false">C6+D6</f>
        <v>33</v>
      </c>
    </row>
    <row r="7" customFormat="false" ht="15.95" hidden="false" customHeight="true" outlineLevel="0" collapsed="false">
      <c r="A7" s="48" t="s">
        <v>165</v>
      </c>
      <c r="B7" s="51" t="n">
        <v>114</v>
      </c>
      <c r="C7" s="51" t="n">
        <v>119</v>
      </c>
      <c r="D7" s="51" t="n">
        <v>125</v>
      </c>
      <c r="E7" s="47" t="n">
        <f aca="false">C7+D7</f>
        <v>244</v>
      </c>
    </row>
    <row r="8" customFormat="false" ht="15.95" hidden="false" customHeight="true" outlineLevel="0" collapsed="false">
      <c r="A8" s="48" t="s">
        <v>166</v>
      </c>
      <c r="B8" s="51" t="n">
        <v>97</v>
      </c>
      <c r="C8" s="51" t="n">
        <v>89</v>
      </c>
      <c r="D8" s="51" t="n">
        <v>131</v>
      </c>
      <c r="E8" s="47" t="n">
        <f aca="false">C8+D8</f>
        <v>220</v>
      </c>
    </row>
    <row r="9" customFormat="false" ht="15.95" hidden="false" customHeight="true" outlineLevel="0" collapsed="false">
      <c r="A9" s="48" t="s">
        <v>167</v>
      </c>
      <c r="B9" s="51" t="n">
        <v>76</v>
      </c>
      <c r="C9" s="51" t="n">
        <v>72</v>
      </c>
      <c r="D9" s="51" t="n">
        <v>66</v>
      </c>
      <c r="E9" s="47" t="n">
        <f aca="false">C9+D9</f>
        <v>138</v>
      </c>
    </row>
    <row r="10" customFormat="false" ht="15.95" hidden="false" customHeight="true" outlineLevel="0" collapsed="false">
      <c r="A10" s="50" t="s">
        <v>168</v>
      </c>
      <c r="B10" s="51" t="n">
        <v>43</v>
      </c>
      <c r="C10" s="51" t="n">
        <v>91</v>
      </c>
      <c r="D10" s="51" t="n">
        <v>80</v>
      </c>
      <c r="E10" s="47" t="n">
        <f aca="false">C10+D10</f>
        <v>171</v>
      </c>
    </row>
    <row r="11" customFormat="false" ht="15.95" hidden="false" customHeight="true" outlineLevel="0" collapsed="false">
      <c r="A11" s="50" t="s">
        <v>169</v>
      </c>
      <c r="B11" s="51" t="n">
        <v>223</v>
      </c>
      <c r="C11" s="51" t="n">
        <v>248</v>
      </c>
      <c r="D11" s="51" t="n">
        <v>273</v>
      </c>
      <c r="E11" s="47" t="n">
        <f aca="false">C11+D11</f>
        <v>521</v>
      </c>
    </row>
    <row r="12" customFormat="false" ht="15.95" hidden="false" customHeight="true" outlineLevel="0" collapsed="false">
      <c r="A12" s="48" t="s">
        <v>170</v>
      </c>
      <c r="B12" s="51" t="n">
        <v>165</v>
      </c>
      <c r="C12" s="51" t="n">
        <v>155</v>
      </c>
      <c r="D12" s="51" t="n">
        <v>179</v>
      </c>
      <c r="E12" s="47" t="n">
        <f aca="false">C12+D12</f>
        <v>334</v>
      </c>
    </row>
    <row r="13" customFormat="false" ht="15.95" hidden="false" customHeight="true" outlineLevel="0" collapsed="false">
      <c r="A13" s="48" t="s">
        <v>171</v>
      </c>
      <c r="B13" s="51" t="n">
        <v>52</v>
      </c>
      <c r="C13" s="51" t="n">
        <v>59</v>
      </c>
      <c r="D13" s="51" t="n">
        <v>67</v>
      </c>
      <c r="E13" s="47" t="n">
        <f aca="false">C13+D13</f>
        <v>126</v>
      </c>
    </row>
    <row r="14" customFormat="false" ht="15.95" hidden="false" customHeight="true" outlineLevel="0" collapsed="false">
      <c r="A14" s="48" t="s">
        <v>172</v>
      </c>
      <c r="B14" s="51" t="n">
        <v>23</v>
      </c>
      <c r="C14" s="51" t="n">
        <v>22</v>
      </c>
      <c r="D14" s="51" t="n">
        <v>22</v>
      </c>
      <c r="E14" s="47" t="n">
        <f aca="false">C14+D14</f>
        <v>44</v>
      </c>
    </row>
    <row r="15" customFormat="false" ht="15.95" hidden="false" customHeight="true" outlineLevel="0" collapsed="false">
      <c r="A15" s="48" t="s">
        <v>173</v>
      </c>
      <c r="B15" s="51" t="n">
        <v>42</v>
      </c>
      <c r="C15" s="51" t="n">
        <v>39</v>
      </c>
      <c r="D15" s="51" t="n">
        <v>37</v>
      </c>
      <c r="E15" s="47" t="n">
        <f aca="false">C15+D15</f>
        <v>76</v>
      </c>
    </row>
    <row r="16" customFormat="false" ht="15.95" hidden="false" customHeight="true" outlineLevel="0" collapsed="false">
      <c r="A16" s="48" t="s">
        <v>174</v>
      </c>
      <c r="B16" s="51" t="n">
        <v>329</v>
      </c>
      <c r="C16" s="51" t="n">
        <v>364</v>
      </c>
      <c r="D16" s="51" t="n">
        <v>390</v>
      </c>
      <c r="E16" s="47" t="n">
        <f aca="false">C16+D16</f>
        <v>754</v>
      </c>
    </row>
    <row r="17" customFormat="false" ht="15.95" hidden="false" customHeight="true" outlineLevel="0" collapsed="false">
      <c r="A17" s="48" t="s">
        <v>175</v>
      </c>
      <c r="B17" s="51" t="n">
        <v>20</v>
      </c>
      <c r="C17" s="51" t="n">
        <v>40</v>
      </c>
      <c r="D17" s="51" t="n">
        <v>39</v>
      </c>
      <c r="E17" s="47" t="n">
        <f aca="false">C17+D17</f>
        <v>79</v>
      </c>
    </row>
    <row r="18" customFormat="false" ht="15.95" hidden="false" customHeight="true" outlineLevel="0" collapsed="false">
      <c r="A18" s="48" t="s">
        <v>176</v>
      </c>
      <c r="B18" s="51" t="n">
        <v>199</v>
      </c>
      <c r="C18" s="51" t="n">
        <v>191</v>
      </c>
      <c r="D18" s="51" t="n">
        <v>201</v>
      </c>
      <c r="E18" s="47" t="n">
        <f aca="false">C18+D18</f>
        <v>392</v>
      </c>
    </row>
    <row r="19" customFormat="false" ht="15.95" hidden="false" customHeight="true" outlineLevel="0" collapsed="false">
      <c r="A19" s="48" t="s">
        <v>177</v>
      </c>
      <c r="B19" s="51" t="n">
        <v>340</v>
      </c>
      <c r="C19" s="51" t="n">
        <v>358</v>
      </c>
      <c r="D19" s="51" t="n">
        <v>419</v>
      </c>
      <c r="E19" s="47" t="n">
        <f aca="false">C19+D19</f>
        <v>777</v>
      </c>
    </row>
    <row r="20" customFormat="false" ht="15.95" hidden="false" customHeight="true" outlineLevel="0" collapsed="false">
      <c r="A20" s="48" t="s">
        <v>178</v>
      </c>
      <c r="B20" s="68" t="n">
        <v>184</v>
      </c>
      <c r="C20" s="68" t="n">
        <v>190</v>
      </c>
      <c r="D20" s="68" t="n">
        <v>209</v>
      </c>
      <c r="E20" s="47" t="n">
        <f aca="false">C20+D20</f>
        <v>399</v>
      </c>
    </row>
    <row r="21" customFormat="false" ht="15.95" hidden="false" customHeight="true" outlineLevel="0" collapsed="false">
      <c r="A21" s="69" t="s">
        <v>179</v>
      </c>
      <c r="B21" s="68" t="n">
        <v>262</v>
      </c>
      <c r="C21" s="68" t="n">
        <v>279</v>
      </c>
      <c r="D21" s="68" t="n">
        <v>310</v>
      </c>
      <c r="E21" s="47" t="n">
        <f aca="false">C21+D21</f>
        <v>589</v>
      </c>
    </row>
    <row r="22" customFormat="false" ht="15.95" hidden="false" customHeight="true" outlineLevel="0" collapsed="false">
      <c r="A22" s="69" t="s">
        <v>180</v>
      </c>
      <c r="B22" s="68" t="n">
        <v>6</v>
      </c>
      <c r="C22" s="68" t="n">
        <v>0</v>
      </c>
      <c r="D22" s="68" t="n">
        <v>6</v>
      </c>
      <c r="E22" s="47" t="n">
        <f aca="false">C22+D22</f>
        <v>6</v>
      </c>
    </row>
    <row r="23" customFormat="false" ht="15.95" hidden="false" customHeight="true" outlineLevel="0" collapsed="false">
      <c r="A23" s="69" t="s">
        <v>181</v>
      </c>
      <c r="B23" s="68" t="n">
        <v>96</v>
      </c>
      <c r="C23" s="68" t="n">
        <v>95</v>
      </c>
      <c r="D23" s="68" t="n">
        <v>106</v>
      </c>
      <c r="E23" s="47" t="n">
        <f aca="false">C23+D23</f>
        <v>201</v>
      </c>
    </row>
    <row r="24" customFormat="false" ht="15.95" hidden="false" customHeight="true" outlineLevel="0" collapsed="false">
      <c r="A24" s="69" t="s">
        <v>182</v>
      </c>
      <c r="B24" s="68" t="n">
        <v>91</v>
      </c>
      <c r="C24" s="68" t="n">
        <v>103</v>
      </c>
      <c r="D24" s="68" t="n">
        <v>93</v>
      </c>
      <c r="E24" s="47" t="n">
        <f aca="false">C24+D24</f>
        <v>196</v>
      </c>
    </row>
    <row r="25" customFormat="false" ht="15.95" hidden="false" customHeight="true" outlineLevel="0" collapsed="false">
      <c r="A25" s="69" t="s">
        <v>183</v>
      </c>
      <c r="B25" s="68" t="n">
        <v>348</v>
      </c>
      <c r="C25" s="68" t="n">
        <v>431</v>
      </c>
      <c r="D25" s="68" t="n">
        <v>414</v>
      </c>
      <c r="E25" s="47" t="n">
        <f aca="false">C25+D25</f>
        <v>845</v>
      </c>
    </row>
    <row r="26" customFormat="false" ht="15.95" hidden="false" customHeight="true" outlineLevel="0" collapsed="false">
      <c r="A26" s="69" t="s">
        <v>184</v>
      </c>
      <c r="B26" s="68" t="n">
        <v>78</v>
      </c>
      <c r="C26" s="68" t="n">
        <v>93</v>
      </c>
      <c r="D26" s="68" t="n">
        <v>90</v>
      </c>
      <c r="E26" s="47" t="n">
        <f aca="false">C26+D26</f>
        <v>183</v>
      </c>
    </row>
    <row r="27" customFormat="false" ht="15.95" hidden="false" customHeight="true" outlineLevel="0" collapsed="false">
      <c r="A27" s="69" t="s">
        <v>185</v>
      </c>
      <c r="B27" s="68" t="n">
        <v>70</v>
      </c>
      <c r="C27" s="68" t="n">
        <v>70</v>
      </c>
      <c r="D27" s="68" t="n">
        <v>82</v>
      </c>
      <c r="E27" s="47" t="n">
        <f aca="false">C27+D27</f>
        <v>152</v>
      </c>
    </row>
    <row r="28" customFormat="false" ht="15.95" hidden="false" customHeight="true" outlineLevel="0" collapsed="false">
      <c r="A28" s="69" t="s">
        <v>186</v>
      </c>
      <c r="B28" s="68" t="n">
        <v>31</v>
      </c>
      <c r="C28" s="68" t="n">
        <v>22</v>
      </c>
      <c r="D28" s="68" t="n">
        <v>24</v>
      </c>
      <c r="E28" s="47" t="n">
        <f aca="false">C28+D28</f>
        <v>46</v>
      </c>
    </row>
    <row r="29" customFormat="false" ht="15.95" hidden="false" customHeight="true" outlineLevel="0" collapsed="false">
      <c r="A29" s="69" t="s">
        <v>187</v>
      </c>
      <c r="B29" s="68" t="n">
        <v>187</v>
      </c>
      <c r="C29" s="68" t="n">
        <v>188</v>
      </c>
      <c r="D29" s="68" t="n">
        <v>203</v>
      </c>
      <c r="E29" s="47" t="n">
        <f aca="false">C29+D29</f>
        <v>391</v>
      </c>
    </row>
    <row r="30" customFormat="false" ht="15.95" hidden="false" customHeight="true" outlineLevel="0" collapsed="false">
      <c r="A30" s="69" t="s">
        <v>188</v>
      </c>
      <c r="B30" s="68" t="n">
        <v>286</v>
      </c>
      <c r="C30" s="68" t="n">
        <v>326</v>
      </c>
      <c r="D30" s="68" t="n">
        <v>368</v>
      </c>
      <c r="E30" s="47" t="n">
        <f aca="false">C30+D30</f>
        <v>694</v>
      </c>
    </row>
    <row r="31" customFormat="false" ht="15.95" hidden="false" customHeight="true" outlineLevel="0" collapsed="false">
      <c r="A31" s="69" t="s">
        <v>189</v>
      </c>
      <c r="B31" s="68" t="n">
        <v>137</v>
      </c>
      <c r="C31" s="68" t="n">
        <v>132</v>
      </c>
      <c r="D31" s="68" t="n">
        <v>171</v>
      </c>
      <c r="E31" s="47" t="n">
        <f aca="false">C31+D31</f>
        <v>303</v>
      </c>
    </row>
    <row r="32" customFormat="false" ht="15.95" hidden="false" customHeight="true" outlineLevel="0" collapsed="false">
      <c r="A32" s="69" t="s">
        <v>190</v>
      </c>
      <c r="B32" s="68" t="n">
        <v>51</v>
      </c>
      <c r="C32" s="68" t="n">
        <v>57</v>
      </c>
      <c r="D32" s="68" t="n">
        <v>61</v>
      </c>
      <c r="E32" s="47" t="n">
        <f aca="false">C32+D32</f>
        <v>118</v>
      </c>
    </row>
    <row r="33" customFormat="false" ht="15.95" hidden="false" customHeight="true" outlineLevel="0" collapsed="false">
      <c r="A33" s="69" t="s">
        <v>191</v>
      </c>
      <c r="B33" s="68" t="n">
        <v>306</v>
      </c>
      <c r="C33" s="68" t="n">
        <v>325</v>
      </c>
      <c r="D33" s="68" t="n">
        <v>377</v>
      </c>
      <c r="E33" s="47" t="n">
        <f aca="false">C33+D33</f>
        <v>702</v>
      </c>
    </row>
    <row r="34" customFormat="false" ht="15.95" hidden="false" customHeight="true" outlineLevel="0" collapsed="false">
      <c r="A34" s="69" t="s">
        <v>192</v>
      </c>
      <c r="B34" s="68" t="n">
        <v>281</v>
      </c>
      <c r="C34" s="68" t="n">
        <v>327</v>
      </c>
      <c r="D34" s="68" t="n">
        <v>349</v>
      </c>
      <c r="E34" s="47" t="n">
        <f aca="false">C34+D34</f>
        <v>676</v>
      </c>
    </row>
    <row r="35" customFormat="false" ht="15.95" hidden="false" customHeight="true" outlineLevel="0" collapsed="false">
      <c r="A35" s="69" t="s">
        <v>193</v>
      </c>
      <c r="B35" s="68" t="n">
        <v>32</v>
      </c>
      <c r="C35" s="68" t="n">
        <v>30</v>
      </c>
      <c r="D35" s="68" t="n">
        <v>37</v>
      </c>
      <c r="E35" s="47" t="n">
        <f aca="false">C35+D35</f>
        <v>67</v>
      </c>
    </row>
    <row r="36" customFormat="false" ht="15.95" hidden="false" customHeight="true" outlineLevel="0" collapsed="false">
      <c r="A36" s="69" t="s">
        <v>194</v>
      </c>
      <c r="B36" s="68" t="n">
        <v>162</v>
      </c>
      <c r="C36" s="68" t="n">
        <v>182</v>
      </c>
      <c r="D36" s="68" t="n">
        <v>165</v>
      </c>
      <c r="E36" s="47" t="n">
        <f aca="false">C36+D36</f>
        <v>347</v>
      </c>
    </row>
    <row r="37" customFormat="false" ht="15.95" hidden="false" customHeight="true" outlineLevel="0" collapsed="false">
      <c r="A37" s="69" t="s">
        <v>195</v>
      </c>
      <c r="B37" s="68" t="n">
        <v>69</v>
      </c>
      <c r="C37" s="68" t="n">
        <v>73</v>
      </c>
      <c r="D37" s="68" t="n">
        <v>75</v>
      </c>
      <c r="E37" s="47" t="n">
        <f aca="false">C37+D37</f>
        <v>148</v>
      </c>
    </row>
    <row r="38" customFormat="false" ht="15.95" hidden="false" customHeight="true" outlineLevel="0" collapsed="false">
      <c r="A38" s="70" t="s">
        <v>196</v>
      </c>
      <c r="B38" s="54" t="n">
        <v>490</v>
      </c>
      <c r="C38" s="54" t="n">
        <v>387</v>
      </c>
      <c r="D38" s="54" t="n">
        <v>346</v>
      </c>
      <c r="E38" s="47" t="n">
        <f aca="false">C38+D38</f>
        <v>733</v>
      </c>
    </row>
    <row r="39" customFormat="false" ht="15.95" hidden="false" customHeight="true" outlineLevel="0" collapsed="false">
      <c r="A39" s="53"/>
      <c r="B39" s="54"/>
      <c r="C39" s="54"/>
      <c r="D39" s="54"/>
      <c r="E39" s="55"/>
    </row>
    <row r="40" customFormat="false" ht="15.95" hidden="false" customHeight="true" outlineLevel="0" collapsed="false">
      <c r="A40" s="56" t="s">
        <v>46</v>
      </c>
      <c r="B40" s="57" t="n">
        <f aca="false">SUM(B42-B41)</f>
        <v>5028</v>
      </c>
      <c r="C40" s="57" t="n">
        <f aca="false">SUM(C42-C41)</f>
        <v>5310</v>
      </c>
      <c r="D40" s="57" t="n">
        <f aca="false">SUM(D42-D41)</f>
        <v>5706</v>
      </c>
      <c r="E40" s="58" t="n">
        <f aca="false">SUM(E42-E41)</f>
        <v>11016</v>
      </c>
    </row>
    <row r="41" customFormat="false" ht="15.95" hidden="false" customHeight="true" outlineLevel="0" collapsed="false">
      <c r="A41" s="48" t="s">
        <v>47</v>
      </c>
      <c r="B41" s="59" t="n">
        <v>78</v>
      </c>
      <c r="C41" s="59" t="n">
        <v>54</v>
      </c>
      <c r="D41" s="59" t="n">
        <v>56</v>
      </c>
      <c r="E41" s="60" t="n">
        <f aca="false">SUM(C41:D41)</f>
        <v>110</v>
      </c>
    </row>
    <row r="42" customFormat="false" ht="15.95" hidden="false" customHeight="true" outlineLevel="0" collapsed="false">
      <c r="A42" s="61" t="s">
        <v>14</v>
      </c>
      <c r="B42" s="62" t="n">
        <f aca="false">SUM(B4:B39)</f>
        <v>5106</v>
      </c>
      <c r="C42" s="62" t="n">
        <f aca="false">SUM(C4:C39)</f>
        <v>5364</v>
      </c>
      <c r="D42" s="62" t="n">
        <f aca="false">SUM(D4:D39)</f>
        <v>5762</v>
      </c>
      <c r="E42" s="63" t="n">
        <f aca="false">SUM(E4:E39)</f>
        <v>11126</v>
      </c>
    </row>
    <row r="43" customFormat="false" ht="15.95" hidden="false" customHeight="true" outlineLevel="0" collapsed="false">
      <c r="A43" s="64"/>
      <c r="B43" s="65"/>
      <c r="C43" s="65"/>
      <c r="D43" s="65"/>
      <c r="E43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令和4年3月1日現在</v>
      </c>
      <c r="D1" s="36"/>
      <c r="E1" s="37" t="s">
        <v>197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198</v>
      </c>
      <c r="B4" s="66" t="n">
        <v>105</v>
      </c>
      <c r="C4" s="66" t="n">
        <v>104</v>
      </c>
      <c r="D4" s="66" t="n">
        <v>122</v>
      </c>
      <c r="E4" s="47" t="n">
        <f aca="false">C4+D4</f>
        <v>226</v>
      </c>
    </row>
    <row r="5" customFormat="false" ht="15.95" hidden="false" customHeight="true" outlineLevel="0" collapsed="false">
      <c r="A5" s="48" t="s">
        <v>199</v>
      </c>
      <c r="B5" s="51" t="n">
        <v>186</v>
      </c>
      <c r="C5" s="51" t="n">
        <v>214</v>
      </c>
      <c r="D5" s="51" t="n">
        <v>217</v>
      </c>
      <c r="E5" s="47" t="n">
        <f aca="false">C5+D5</f>
        <v>431</v>
      </c>
    </row>
    <row r="6" customFormat="false" ht="15.95" hidden="false" customHeight="true" outlineLevel="0" collapsed="false">
      <c r="A6" s="48" t="s">
        <v>200</v>
      </c>
      <c r="B6" s="51" t="n">
        <v>98</v>
      </c>
      <c r="C6" s="51" t="n">
        <v>101</v>
      </c>
      <c r="D6" s="51" t="n">
        <v>120</v>
      </c>
      <c r="E6" s="47" t="n">
        <f aca="false">C6+D6</f>
        <v>221</v>
      </c>
    </row>
    <row r="7" customFormat="false" ht="15.95" hidden="false" customHeight="true" outlineLevel="0" collapsed="false">
      <c r="A7" s="48" t="s">
        <v>201</v>
      </c>
      <c r="B7" s="51" t="n">
        <v>81</v>
      </c>
      <c r="C7" s="51" t="n">
        <v>82</v>
      </c>
      <c r="D7" s="51" t="n">
        <v>101</v>
      </c>
      <c r="E7" s="47" t="n">
        <f aca="false">C7+D7</f>
        <v>183</v>
      </c>
    </row>
    <row r="8" customFormat="false" ht="15.95" hidden="false" customHeight="true" outlineLevel="0" collapsed="false">
      <c r="A8" s="48" t="s">
        <v>202</v>
      </c>
      <c r="B8" s="51" t="n">
        <v>6</v>
      </c>
      <c r="C8" s="51" t="n">
        <v>7</v>
      </c>
      <c r="D8" s="51" t="n">
        <v>8</v>
      </c>
      <c r="E8" s="47" t="n">
        <f aca="false">C8+D8</f>
        <v>15</v>
      </c>
    </row>
    <row r="9" customFormat="false" ht="15.95" hidden="false" customHeight="true" outlineLevel="0" collapsed="false">
      <c r="A9" s="48" t="s">
        <v>203</v>
      </c>
      <c r="B9" s="51" t="n">
        <v>7</v>
      </c>
      <c r="C9" s="51" t="n">
        <v>7</v>
      </c>
      <c r="D9" s="51" t="n">
        <v>5</v>
      </c>
      <c r="E9" s="47" t="n">
        <f aca="false">C9+D9</f>
        <v>12</v>
      </c>
    </row>
    <row r="10" customFormat="false" ht="15.95" hidden="false" customHeight="true" outlineLevel="0" collapsed="false">
      <c r="A10" s="48" t="s">
        <v>204</v>
      </c>
      <c r="B10" s="51" t="n">
        <v>39</v>
      </c>
      <c r="C10" s="51" t="n">
        <v>46</v>
      </c>
      <c r="D10" s="51" t="n">
        <v>56</v>
      </c>
      <c r="E10" s="47" t="n">
        <f aca="false">C10+D10</f>
        <v>102</v>
      </c>
    </row>
    <row r="11" customFormat="false" ht="15.95" hidden="false" customHeight="true" outlineLevel="0" collapsed="false">
      <c r="A11" s="48" t="s">
        <v>205</v>
      </c>
      <c r="B11" s="51" t="n">
        <v>20</v>
      </c>
      <c r="C11" s="51" t="n">
        <v>22</v>
      </c>
      <c r="D11" s="51" t="n">
        <v>19</v>
      </c>
      <c r="E11" s="47" t="n">
        <f aca="false">C11+D11</f>
        <v>41</v>
      </c>
    </row>
    <row r="12" customFormat="false" ht="15.95" hidden="false" customHeight="true" outlineLevel="0" collapsed="false">
      <c r="A12" s="48" t="s">
        <v>206</v>
      </c>
      <c r="B12" s="51" t="n">
        <v>7</v>
      </c>
      <c r="C12" s="51" t="n">
        <v>4</v>
      </c>
      <c r="D12" s="51" t="n">
        <v>7</v>
      </c>
      <c r="E12" s="47" t="n">
        <f aca="false">C12+D12</f>
        <v>11</v>
      </c>
    </row>
    <row r="13" customFormat="false" ht="15.95" hidden="false" customHeight="true" outlineLevel="0" collapsed="false">
      <c r="A13" s="48" t="s">
        <v>207</v>
      </c>
      <c r="B13" s="51" t="n">
        <v>59</v>
      </c>
      <c r="C13" s="51" t="n">
        <v>69</v>
      </c>
      <c r="D13" s="51" t="n">
        <v>71</v>
      </c>
      <c r="E13" s="47" t="n">
        <f aca="false">C13+D13</f>
        <v>140</v>
      </c>
    </row>
    <row r="14" customFormat="false" ht="15.95" hidden="false" customHeight="true" outlineLevel="0" collapsed="false">
      <c r="A14" s="48" t="s">
        <v>208</v>
      </c>
      <c r="B14" s="51" t="n">
        <v>135</v>
      </c>
      <c r="C14" s="51" t="n">
        <v>150</v>
      </c>
      <c r="D14" s="51" t="n">
        <v>153</v>
      </c>
      <c r="E14" s="47" t="n">
        <f aca="false">C14+D14</f>
        <v>303</v>
      </c>
    </row>
    <row r="15" customFormat="false" ht="15.95" hidden="false" customHeight="true" outlineLevel="0" collapsed="false">
      <c r="A15" s="48" t="s">
        <v>209</v>
      </c>
      <c r="B15" s="51" t="n">
        <v>16</v>
      </c>
      <c r="C15" s="51" t="n">
        <v>13</v>
      </c>
      <c r="D15" s="51" t="n">
        <v>13</v>
      </c>
      <c r="E15" s="47" t="n">
        <f aca="false">C15+D15</f>
        <v>26</v>
      </c>
    </row>
    <row r="16" customFormat="false" ht="15.95" hidden="false" customHeight="true" outlineLevel="0" collapsed="false">
      <c r="A16" s="48" t="s">
        <v>210</v>
      </c>
      <c r="B16" s="51" t="n">
        <v>156</v>
      </c>
      <c r="C16" s="51" t="n">
        <v>167</v>
      </c>
      <c r="D16" s="51" t="n">
        <v>177</v>
      </c>
      <c r="E16" s="47" t="n">
        <f aca="false">C16+D16</f>
        <v>344</v>
      </c>
    </row>
    <row r="17" customFormat="false" ht="15.95" hidden="false" customHeight="true" outlineLevel="0" collapsed="false">
      <c r="A17" s="48" t="s">
        <v>211</v>
      </c>
      <c r="B17" s="51" t="n">
        <v>58</v>
      </c>
      <c r="C17" s="51" t="n">
        <v>64</v>
      </c>
      <c r="D17" s="51" t="n">
        <v>75</v>
      </c>
      <c r="E17" s="47" t="n">
        <f aca="false">C17+D17</f>
        <v>139</v>
      </c>
    </row>
    <row r="18" customFormat="false" ht="15.95" hidden="false" customHeight="true" outlineLevel="0" collapsed="false">
      <c r="A18" s="48" t="s">
        <v>212</v>
      </c>
      <c r="B18" s="51" t="n">
        <v>90</v>
      </c>
      <c r="C18" s="51" t="n">
        <v>105</v>
      </c>
      <c r="D18" s="51" t="n">
        <v>106</v>
      </c>
      <c r="E18" s="47" t="n">
        <f aca="false">C18+D18</f>
        <v>211</v>
      </c>
    </row>
    <row r="19" customFormat="false" ht="15.95" hidden="false" customHeight="true" outlineLevel="0" collapsed="false">
      <c r="A19" s="48" t="s">
        <v>213</v>
      </c>
      <c r="B19" s="51" t="n">
        <v>155</v>
      </c>
      <c r="C19" s="51" t="n">
        <v>158</v>
      </c>
      <c r="D19" s="51" t="n">
        <v>158</v>
      </c>
      <c r="E19" s="47" t="n">
        <f aca="false">C19+D19</f>
        <v>316</v>
      </c>
    </row>
    <row r="20" customFormat="false" ht="15.95" hidden="false" customHeight="true" outlineLevel="0" collapsed="false">
      <c r="A20" s="48" t="s">
        <v>214</v>
      </c>
      <c r="B20" s="51" t="n">
        <v>177</v>
      </c>
      <c r="C20" s="51" t="n">
        <v>191</v>
      </c>
      <c r="D20" s="51" t="n">
        <v>192</v>
      </c>
      <c r="E20" s="47" t="n">
        <f aca="false">C20+D20</f>
        <v>383</v>
      </c>
    </row>
    <row r="21" customFormat="false" ht="15.95" hidden="false" customHeight="true" outlineLevel="0" collapsed="false">
      <c r="A21" s="48" t="s">
        <v>215</v>
      </c>
      <c r="B21" s="51" t="n">
        <v>91</v>
      </c>
      <c r="C21" s="51" t="n">
        <v>64</v>
      </c>
      <c r="D21" s="51" t="n">
        <v>83</v>
      </c>
      <c r="E21" s="47" t="n">
        <f aca="false">C21+D21</f>
        <v>147</v>
      </c>
    </row>
    <row r="22" customFormat="false" ht="15.95" hidden="false" customHeight="true" outlineLevel="0" collapsed="false">
      <c r="A22" s="48" t="s">
        <v>216</v>
      </c>
      <c r="B22" s="51" t="n">
        <v>4</v>
      </c>
      <c r="C22" s="51" t="n">
        <v>2</v>
      </c>
      <c r="D22" s="51" t="n">
        <v>2</v>
      </c>
      <c r="E22" s="47" t="n">
        <f aca="false">C22+D22</f>
        <v>4</v>
      </c>
    </row>
    <row r="23" customFormat="false" ht="15.95" hidden="false" customHeight="true" outlineLevel="0" collapsed="false">
      <c r="A23" s="48" t="s">
        <v>217</v>
      </c>
      <c r="B23" s="51" t="n">
        <v>11</v>
      </c>
      <c r="C23" s="51" t="n">
        <v>7</v>
      </c>
      <c r="D23" s="51" t="n">
        <v>10</v>
      </c>
      <c r="E23" s="47" t="n">
        <f aca="false">C23+D23</f>
        <v>17</v>
      </c>
    </row>
    <row r="24" customFormat="false" ht="15.95" hidden="false" customHeight="true" outlineLevel="0" collapsed="false">
      <c r="A24" s="48" t="s">
        <v>218</v>
      </c>
      <c r="B24" s="51" t="n">
        <v>49</v>
      </c>
      <c r="C24" s="51" t="n">
        <v>53</v>
      </c>
      <c r="D24" s="51" t="n">
        <v>58</v>
      </c>
      <c r="E24" s="47" t="n">
        <f aca="false">C24+D24</f>
        <v>111</v>
      </c>
    </row>
    <row r="25" customFormat="false" ht="15.95" hidden="false" customHeight="true" outlineLevel="0" collapsed="false">
      <c r="A25" s="48" t="s">
        <v>219</v>
      </c>
      <c r="B25" s="51" t="n">
        <v>45</v>
      </c>
      <c r="C25" s="51" t="n">
        <v>55</v>
      </c>
      <c r="D25" s="51" t="n">
        <v>63</v>
      </c>
      <c r="E25" s="47" t="n">
        <f aca="false">C25+D25</f>
        <v>118</v>
      </c>
    </row>
    <row r="26" customFormat="false" ht="15.95" hidden="false" customHeight="true" outlineLevel="0" collapsed="false">
      <c r="A26" s="50" t="s">
        <v>220</v>
      </c>
      <c r="B26" s="51" t="n">
        <v>96</v>
      </c>
      <c r="C26" s="51" t="n">
        <v>71</v>
      </c>
      <c r="D26" s="51" t="n">
        <v>61</v>
      </c>
      <c r="E26" s="47" t="n">
        <f aca="false">C26+D26</f>
        <v>132</v>
      </c>
    </row>
    <row r="27" customFormat="false" ht="15.95" hidden="false" customHeight="true" outlineLevel="0" collapsed="false">
      <c r="A27" s="50"/>
      <c r="B27" s="51"/>
      <c r="C27" s="51"/>
      <c r="D27" s="51"/>
      <c r="E27" s="52"/>
    </row>
    <row r="28" customFormat="false" ht="15.95" hidden="false" customHeight="true" outlineLevel="0" collapsed="false">
      <c r="A28" s="48"/>
      <c r="B28" s="51"/>
      <c r="C28" s="51"/>
      <c r="D28" s="51"/>
      <c r="E28" s="52"/>
    </row>
    <row r="29" customFormat="false" ht="15.95" hidden="false" customHeight="true" outlineLevel="0" collapsed="false">
      <c r="A29" s="48"/>
      <c r="B29" s="51"/>
      <c r="C29" s="51"/>
      <c r="D29" s="51"/>
      <c r="E29" s="52"/>
    </row>
    <row r="30" customFormat="false" ht="15.95" hidden="false" customHeight="true" outlineLevel="0" collapsed="false">
      <c r="A30" s="48"/>
      <c r="B30" s="51"/>
      <c r="C30" s="51"/>
      <c r="D30" s="51"/>
      <c r="E30" s="52"/>
    </row>
    <row r="31" customFormat="false" ht="15.95" hidden="false" customHeight="true" outlineLevel="0" collapsed="false">
      <c r="A31" s="48"/>
      <c r="B31" s="51"/>
      <c r="C31" s="51"/>
      <c r="D31" s="51"/>
      <c r="E31" s="52"/>
    </row>
    <row r="32" customFormat="false" ht="15.95" hidden="false" customHeight="true" outlineLevel="0" collapsed="false">
      <c r="A32" s="48"/>
      <c r="B32" s="51"/>
      <c r="C32" s="51"/>
      <c r="D32" s="51"/>
      <c r="E32" s="52"/>
    </row>
    <row r="33" customFormat="false" ht="15.95" hidden="false" customHeight="true" outlineLevel="0" collapsed="false">
      <c r="A33" s="48"/>
      <c r="B33" s="51"/>
      <c r="C33" s="51"/>
      <c r="D33" s="51"/>
      <c r="E33" s="52"/>
    </row>
    <row r="34" customFormat="false" ht="15.95" hidden="false" customHeight="true" outlineLevel="0" collapsed="false">
      <c r="A34" s="48"/>
      <c r="B34" s="51"/>
      <c r="C34" s="51"/>
      <c r="D34" s="51"/>
      <c r="E34" s="52"/>
    </row>
    <row r="35" customFormat="false" ht="15.95" hidden="false" customHeight="true" outlineLevel="0" collapsed="false">
      <c r="A35" s="48"/>
      <c r="B35" s="51"/>
      <c r="C35" s="51"/>
      <c r="D35" s="51"/>
      <c r="E35" s="52"/>
    </row>
    <row r="36" customFormat="false" ht="15.95" hidden="false" customHeight="true" outlineLevel="0" collapsed="false">
      <c r="A36" s="48"/>
      <c r="B36" s="51"/>
      <c r="C36" s="51"/>
      <c r="D36" s="51"/>
      <c r="E36" s="52"/>
    </row>
    <row r="37" customFormat="false" ht="15.95" hidden="false" customHeight="true" outlineLevel="0" collapsed="false">
      <c r="A37" s="48"/>
      <c r="B37" s="51"/>
      <c r="C37" s="51"/>
      <c r="D37" s="51"/>
      <c r="E37" s="52"/>
    </row>
    <row r="38" customFormat="false" ht="15.95" hidden="false" customHeight="true" outlineLevel="0" collapsed="false">
      <c r="A38" s="53"/>
      <c r="B38" s="54"/>
      <c r="C38" s="54"/>
      <c r="D38" s="54"/>
      <c r="E38" s="55"/>
    </row>
    <row r="39" customFormat="false" ht="15.95" hidden="false" customHeight="true" outlineLevel="0" collapsed="false">
      <c r="A39" s="56" t="s">
        <v>46</v>
      </c>
      <c r="B39" s="57" t="n">
        <f aca="false">SUM(B41-B40)</f>
        <v>1663</v>
      </c>
      <c r="C39" s="57" t="n">
        <f aca="false">SUM(C41-C40)</f>
        <v>1729</v>
      </c>
      <c r="D39" s="57" t="n">
        <f aca="false">SUM(D41-D40)</f>
        <v>1861</v>
      </c>
      <c r="E39" s="58" t="n">
        <f aca="false">SUM(E41-E40)</f>
        <v>3590</v>
      </c>
    </row>
    <row r="40" customFormat="false" ht="15.95" hidden="false" customHeight="true" outlineLevel="0" collapsed="false">
      <c r="A40" s="48" t="s">
        <v>47</v>
      </c>
      <c r="B40" s="59" t="n">
        <v>28</v>
      </c>
      <c r="C40" s="59" t="n">
        <v>27</v>
      </c>
      <c r="D40" s="59" t="n">
        <v>16</v>
      </c>
      <c r="E40" s="60" t="n">
        <f aca="false">SUM(C40:D40)</f>
        <v>43</v>
      </c>
    </row>
    <row r="41" customFormat="false" ht="15.95" hidden="false" customHeight="true" outlineLevel="0" collapsed="false">
      <c r="A41" s="61" t="s">
        <v>14</v>
      </c>
      <c r="B41" s="62" t="n">
        <f aca="false">SUM(B4:B38)</f>
        <v>1691</v>
      </c>
      <c r="C41" s="62" t="n">
        <f aca="false">SUM(C4:C38)</f>
        <v>1756</v>
      </c>
      <c r="D41" s="62" t="n">
        <f aca="false">SUM(D4:D38)</f>
        <v>1877</v>
      </c>
      <c r="E41" s="63" t="n">
        <f aca="false">SUM(E4:E38)</f>
        <v>3633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4" width="15.7449392712551"/>
    <col collapsed="false" hidden="false" max="5" min="2" style="34" width="16.8178137651822"/>
    <col collapsed="false" hidden="false" max="256" min="6" style="34" width="9"/>
    <col collapsed="false" hidden="false" max="257" min="257" style="34" width="15.7449392712551"/>
    <col collapsed="false" hidden="false" max="261" min="258" style="34" width="16.8178137651822"/>
    <col collapsed="false" hidden="false" max="512" min="262" style="34" width="9"/>
    <col collapsed="false" hidden="false" max="513" min="513" style="34" width="15.7449392712551"/>
    <col collapsed="false" hidden="false" max="517" min="514" style="34" width="16.8178137651822"/>
    <col collapsed="false" hidden="false" max="768" min="518" style="34" width="9"/>
    <col collapsed="false" hidden="false" max="769" min="769" style="34" width="15.7449392712551"/>
    <col collapsed="false" hidden="false" max="773" min="770" style="34" width="16.8178137651822"/>
    <col collapsed="false" hidden="false" max="1025" min="774" style="34" width="9"/>
  </cols>
  <sheetData>
    <row r="1" customFormat="false" ht="24.95" hidden="false" customHeight="true" outlineLevel="0" collapsed="false">
      <c r="A1" s="35" t="s">
        <v>28</v>
      </c>
      <c r="B1" s="35"/>
      <c r="C1" s="36" t="str">
        <f aca="false">本山!$C$1</f>
        <v>令和4年3月1日現在</v>
      </c>
      <c r="D1" s="36"/>
      <c r="E1" s="37" t="s">
        <v>221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1" customFormat="true" ht="15.95" hidden="false" customHeight="true" outlineLevel="0" collapsed="false">
      <c r="A2" s="38"/>
      <c r="B2" s="38"/>
      <c r="C2" s="39"/>
      <c r="D2" s="39"/>
      <c r="E2" s="40"/>
    </row>
    <row r="3" customFormat="false" ht="20.1" hidden="false" customHeight="true" outlineLevel="0" collapsed="false">
      <c r="A3" s="42" t="s">
        <v>31</v>
      </c>
      <c r="B3" s="43" t="s">
        <v>32</v>
      </c>
      <c r="C3" s="43" t="s">
        <v>33</v>
      </c>
      <c r="D3" s="43" t="s">
        <v>34</v>
      </c>
      <c r="E3" s="44" t="s">
        <v>27</v>
      </c>
    </row>
    <row r="4" customFormat="false" ht="15.95" hidden="false" customHeight="true" outlineLevel="0" collapsed="false">
      <c r="A4" s="45" t="s">
        <v>222</v>
      </c>
      <c r="B4" s="66" t="n">
        <v>13</v>
      </c>
      <c r="C4" s="66" t="n">
        <v>15</v>
      </c>
      <c r="D4" s="66" t="n">
        <v>18</v>
      </c>
      <c r="E4" s="47" t="n">
        <f aca="false">C4+D4</f>
        <v>33</v>
      </c>
    </row>
    <row r="5" customFormat="false" ht="15.95" hidden="false" customHeight="true" outlineLevel="0" collapsed="false">
      <c r="A5" s="48" t="s">
        <v>223</v>
      </c>
      <c r="B5" s="51" t="n">
        <v>3</v>
      </c>
      <c r="C5" s="51" t="n">
        <v>2</v>
      </c>
      <c r="D5" s="51" t="n">
        <v>4</v>
      </c>
      <c r="E5" s="47" t="n">
        <f aca="false">C5+D5</f>
        <v>6</v>
      </c>
    </row>
    <row r="6" customFormat="false" ht="15.95" hidden="false" customHeight="true" outlineLevel="0" collapsed="false">
      <c r="A6" s="48" t="s">
        <v>224</v>
      </c>
      <c r="B6" s="51" t="n">
        <v>9</v>
      </c>
      <c r="C6" s="51" t="n">
        <v>12</v>
      </c>
      <c r="D6" s="51" t="n">
        <v>9</v>
      </c>
      <c r="E6" s="47" t="n">
        <f aca="false">C6+D6</f>
        <v>21</v>
      </c>
    </row>
    <row r="7" customFormat="false" ht="15.95" hidden="false" customHeight="true" outlineLevel="0" collapsed="false">
      <c r="A7" s="48" t="s">
        <v>225</v>
      </c>
      <c r="B7" s="51" t="n">
        <v>18</v>
      </c>
      <c r="C7" s="51" t="n">
        <v>18</v>
      </c>
      <c r="D7" s="51" t="n">
        <v>18</v>
      </c>
      <c r="E7" s="47" t="n">
        <f aca="false">C7+D7</f>
        <v>36</v>
      </c>
    </row>
    <row r="8" customFormat="false" ht="15.95" hidden="false" customHeight="true" outlineLevel="0" collapsed="false">
      <c r="A8" s="48" t="s">
        <v>226</v>
      </c>
      <c r="B8" s="51" t="n">
        <v>15</v>
      </c>
      <c r="C8" s="51" t="n">
        <v>12</v>
      </c>
      <c r="D8" s="51" t="n">
        <v>14</v>
      </c>
      <c r="E8" s="47" t="n">
        <f aca="false">C8+D8</f>
        <v>26</v>
      </c>
    </row>
    <row r="9" customFormat="false" ht="15.95" hidden="false" customHeight="true" outlineLevel="0" collapsed="false">
      <c r="A9" s="48" t="s">
        <v>227</v>
      </c>
      <c r="B9" s="51" t="n">
        <v>9</v>
      </c>
      <c r="C9" s="51" t="n">
        <v>9</v>
      </c>
      <c r="D9" s="51" t="n">
        <v>8</v>
      </c>
      <c r="E9" s="47" t="n">
        <f aca="false">C9+D9</f>
        <v>17</v>
      </c>
    </row>
    <row r="10" customFormat="false" ht="15.95" hidden="false" customHeight="true" outlineLevel="0" collapsed="false">
      <c r="A10" s="48" t="s">
        <v>228</v>
      </c>
      <c r="B10" s="51" t="n">
        <v>6</v>
      </c>
      <c r="C10" s="51" t="n">
        <v>7</v>
      </c>
      <c r="D10" s="51" t="n">
        <v>6</v>
      </c>
      <c r="E10" s="47" t="n">
        <f aca="false">C10+D10</f>
        <v>13</v>
      </c>
    </row>
    <row r="11" customFormat="false" ht="15.95" hidden="false" customHeight="true" outlineLevel="0" collapsed="false">
      <c r="A11" s="48" t="s">
        <v>229</v>
      </c>
      <c r="B11" s="51" t="n">
        <v>9</v>
      </c>
      <c r="C11" s="51" t="n">
        <v>9</v>
      </c>
      <c r="D11" s="51" t="n">
        <v>8</v>
      </c>
      <c r="E11" s="47" t="n">
        <f aca="false">C11+D11</f>
        <v>17</v>
      </c>
    </row>
    <row r="12" customFormat="false" ht="15.95" hidden="false" customHeight="true" outlineLevel="0" collapsed="false">
      <c r="A12" s="48" t="s">
        <v>230</v>
      </c>
      <c r="B12" s="51" t="n">
        <v>7</v>
      </c>
      <c r="C12" s="51" t="n">
        <v>3</v>
      </c>
      <c r="D12" s="51" t="n">
        <v>5</v>
      </c>
      <c r="E12" s="47" t="n">
        <f aca="false">C12+D12</f>
        <v>8</v>
      </c>
    </row>
    <row r="13" customFormat="false" ht="15.95" hidden="false" customHeight="true" outlineLevel="0" collapsed="false">
      <c r="A13" s="48" t="s">
        <v>231</v>
      </c>
      <c r="B13" s="51" t="n">
        <v>29</v>
      </c>
      <c r="C13" s="51" t="n">
        <v>29</v>
      </c>
      <c r="D13" s="51" t="n">
        <v>40</v>
      </c>
      <c r="E13" s="47" t="n">
        <f aca="false">C13+D13</f>
        <v>69</v>
      </c>
    </row>
    <row r="14" customFormat="false" ht="15.95" hidden="false" customHeight="true" outlineLevel="0" collapsed="false">
      <c r="A14" s="48" t="s">
        <v>232</v>
      </c>
      <c r="B14" s="51" t="n">
        <v>31</v>
      </c>
      <c r="C14" s="51" t="n">
        <v>29</v>
      </c>
      <c r="D14" s="51" t="n">
        <v>30</v>
      </c>
      <c r="E14" s="47" t="n">
        <f aca="false">C14+D14</f>
        <v>59</v>
      </c>
    </row>
    <row r="15" customFormat="false" ht="15.95" hidden="false" customHeight="true" outlineLevel="0" collapsed="false">
      <c r="A15" s="48" t="s">
        <v>233</v>
      </c>
      <c r="B15" s="51" t="n">
        <v>22</v>
      </c>
      <c r="C15" s="51" t="n">
        <v>27</v>
      </c>
      <c r="D15" s="51" t="n">
        <v>28</v>
      </c>
      <c r="E15" s="47" t="n">
        <f aca="false">C15+D15</f>
        <v>55</v>
      </c>
    </row>
    <row r="16" customFormat="false" ht="15.95" hidden="false" customHeight="true" outlineLevel="0" collapsed="false">
      <c r="A16" s="48" t="s">
        <v>234</v>
      </c>
      <c r="B16" s="51" t="n">
        <v>22</v>
      </c>
      <c r="C16" s="51" t="n">
        <v>20</v>
      </c>
      <c r="D16" s="51" t="n">
        <v>23</v>
      </c>
      <c r="E16" s="47" t="n">
        <f aca="false">C16+D16</f>
        <v>43</v>
      </c>
    </row>
    <row r="17" customFormat="false" ht="15.95" hidden="false" customHeight="true" outlineLevel="0" collapsed="false">
      <c r="A17" s="48" t="s">
        <v>235</v>
      </c>
      <c r="B17" s="51" t="n">
        <v>31</v>
      </c>
      <c r="C17" s="51" t="n">
        <v>35</v>
      </c>
      <c r="D17" s="51" t="n">
        <v>39</v>
      </c>
      <c r="E17" s="47" t="n">
        <f aca="false">C17+D17</f>
        <v>74</v>
      </c>
    </row>
    <row r="18" customFormat="false" ht="15.95" hidden="false" customHeight="true" outlineLevel="0" collapsed="false">
      <c r="A18" s="48" t="s">
        <v>236</v>
      </c>
      <c r="B18" s="51" t="n">
        <v>82</v>
      </c>
      <c r="C18" s="51" t="n">
        <v>84</v>
      </c>
      <c r="D18" s="51" t="n">
        <v>103</v>
      </c>
      <c r="E18" s="47" t="n">
        <f aca="false">C18+D18</f>
        <v>187</v>
      </c>
    </row>
    <row r="19" customFormat="false" ht="15.95" hidden="false" customHeight="true" outlineLevel="0" collapsed="false">
      <c r="A19" s="48" t="s">
        <v>237</v>
      </c>
      <c r="B19" s="51" t="n">
        <v>18</v>
      </c>
      <c r="C19" s="51" t="n">
        <v>22</v>
      </c>
      <c r="D19" s="51" t="n">
        <v>25</v>
      </c>
      <c r="E19" s="47" t="n">
        <f aca="false">C19+D19</f>
        <v>47</v>
      </c>
    </row>
    <row r="20" customFormat="false" ht="15.95" hidden="false" customHeight="true" outlineLevel="0" collapsed="false">
      <c r="A20" s="48" t="s">
        <v>238</v>
      </c>
      <c r="B20" s="51" t="n">
        <v>64</v>
      </c>
      <c r="C20" s="51" t="n">
        <v>107</v>
      </c>
      <c r="D20" s="51" t="n">
        <v>108</v>
      </c>
      <c r="E20" s="47" t="n">
        <f aca="false">C20+D20</f>
        <v>215</v>
      </c>
    </row>
    <row r="21" customFormat="false" ht="15.95" hidden="false" customHeight="true" outlineLevel="0" collapsed="false">
      <c r="A21" s="48" t="s">
        <v>239</v>
      </c>
      <c r="B21" s="51" t="n">
        <v>40</v>
      </c>
      <c r="C21" s="51" t="n">
        <v>42</v>
      </c>
      <c r="D21" s="51" t="n">
        <v>49</v>
      </c>
      <c r="E21" s="47" t="n">
        <f aca="false">C21+D21</f>
        <v>91</v>
      </c>
    </row>
    <row r="22" customFormat="false" ht="15.95" hidden="false" customHeight="true" outlineLevel="0" collapsed="false">
      <c r="A22" s="48" t="s">
        <v>240</v>
      </c>
      <c r="B22" s="51" t="n">
        <v>126</v>
      </c>
      <c r="C22" s="51" t="n">
        <v>128</v>
      </c>
      <c r="D22" s="51" t="n">
        <v>151</v>
      </c>
      <c r="E22" s="47" t="n">
        <f aca="false">C22+D22</f>
        <v>279</v>
      </c>
    </row>
    <row r="23" customFormat="false" ht="15.95" hidden="false" customHeight="true" outlineLevel="0" collapsed="false">
      <c r="A23" s="48" t="s">
        <v>241</v>
      </c>
      <c r="B23" s="51" t="n">
        <v>78</v>
      </c>
      <c r="C23" s="51" t="n">
        <v>83</v>
      </c>
      <c r="D23" s="51" t="n">
        <v>116</v>
      </c>
      <c r="E23" s="47" t="n">
        <f aca="false">C23+D23</f>
        <v>199</v>
      </c>
    </row>
    <row r="24" customFormat="false" ht="15.95" hidden="false" customHeight="true" outlineLevel="0" collapsed="false">
      <c r="A24" s="48" t="s">
        <v>242</v>
      </c>
      <c r="B24" s="51" t="n">
        <v>45</v>
      </c>
      <c r="C24" s="51" t="n">
        <v>41</v>
      </c>
      <c r="D24" s="51" t="n">
        <v>42</v>
      </c>
      <c r="E24" s="47" t="n">
        <f aca="false">C24+D24</f>
        <v>83</v>
      </c>
    </row>
    <row r="25" customFormat="false" ht="15.95" hidden="false" customHeight="true" outlineLevel="0" collapsed="false">
      <c r="A25" s="48" t="s">
        <v>243</v>
      </c>
      <c r="B25" s="51" t="n">
        <v>29</v>
      </c>
      <c r="C25" s="51" t="n">
        <v>35</v>
      </c>
      <c r="D25" s="51" t="n">
        <v>32</v>
      </c>
      <c r="E25" s="47" t="n">
        <f aca="false">C25+D25</f>
        <v>67</v>
      </c>
    </row>
    <row r="26" customFormat="false" ht="15.95" hidden="false" customHeight="true" outlineLevel="0" collapsed="false">
      <c r="A26" s="48" t="s">
        <v>244</v>
      </c>
      <c r="B26" s="51" t="n">
        <v>58</v>
      </c>
      <c r="C26" s="51" t="n">
        <v>60</v>
      </c>
      <c r="D26" s="51" t="n">
        <v>69</v>
      </c>
      <c r="E26" s="47" t="n">
        <f aca="false">C26+D26</f>
        <v>129</v>
      </c>
    </row>
    <row r="27" customFormat="false" ht="15.95" hidden="false" customHeight="true" outlineLevel="0" collapsed="false">
      <c r="A27" s="48" t="s">
        <v>245</v>
      </c>
      <c r="B27" s="51" t="n">
        <v>149</v>
      </c>
      <c r="C27" s="51" t="n">
        <v>194</v>
      </c>
      <c r="D27" s="51" t="n">
        <v>192</v>
      </c>
      <c r="E27" s="47" t="n">
        <f aca="false">C27+D27</f>
        <v>386</v>
      </c>
    </row>
    <row r="28" customFormat="false" ht="15.95" hidden="false" customHeight="true" outlineLevel="0" collapsed="false">
      <c r="A28" s="48" t="s">
        <v>246</v>
      </c>
      <c r="B28" s="51" t="n">
        <v>183</v>
      </c>
      <c r="C28" s="51" t="n">
        <v>215</v>
      </c>
      <c r="D28" s="51" t="n">
        <v>249</v>
      </c>
      <c r="E28" s="47" t="n">
        <f aca="false">C28+D28</f>
        <v>464</v>
      </c>
    </row>
    <row r="29" customFormat="false" ht="15.95" hidden="false" customHeight="true" outlineLevel="0" collapsed="false">
      <c r="A29" s="48" t="s">
        <v>247</v>
      </c>
      <c r="B29" s="51" t="n">
        <v>77</v>
      </c>
      <c r="C29" s="51" t="n">
        <v>93</v>
      </c>
      <c r="D29" s="51" t="n">
        <v>79</v>
      </c>
      <c r="E29" s="47" t="n">
        <f aca="false">C29+D29</f>
        <v>172</v>
      </c>
    </row>
    <row r="30" customFormat="false" ht="15.95" hidden="false" customHeight="true" outlineLevel="0" collapsed="false">
      <c r="A30" s="48" t="s">
        <v>248</v>
      </c>
      <c r="B30" s="51" t="n">
        <v>64</v>
      </c>
      <c r="C30" s="51" t="n">
        <v>68</v>
      </c>
      <c r="D30" s="51" t="n">
        <v>82</v>
      </c>
      <c r="E30" s="47" t="n">
        <f aca="false">C30+D30</f>
        <v>150</v>
      </c>
    </row>
    <row r="31" customFormat="false" ht="15.95" hidden="false" customHeight="true" outlineLevel="0" collapsed="false">
      <c r="A31" s="48" t="s">
        <v>249</v>
      </c>
      <c r="B31" s="51" t="n">
        <v>24</v>
      </c>
      <c r="C31" s="51" t="n">
        <v>22</v>
      </c>
      <c r="D31" s="51" t="n">
        <v>23</v>
      </c>
      <c r="E31" s="47" t="n">
        <f aca="false">C31+D31</f>
        <v>45</v>
      </c>
    </row>
    <row r="32" customFormat="false" ht="15.95" hidden="false" customHeight="true" outlineLevel="0" collapsed="false">
      <c r="A32" s="48" t="s">
        <v>250</v>
      </c>
      <c r="B32" s="51" t="n">
        <v>183</v>
      </c>
      <c r="C32" s="51" t="n">
        <v>188</v>
      </c>
      <c r="D32" s="51" t="n">
        <v>230</v>
      </c>
      <c r="E32" s="47" t="n">
        <f aca="false">C32+D32</f>
        <v>418</v>
      </c>
    </row>
    <row r="33" customFormat="false" ht="15.95" hidden="false" customHeight="true" outlineLevel="0" collapsed="false">
      <c r="A33" s="48" t="s">
        <v>251</v>
      </c>
      <c r="B33" s="51" t="n">
        <v>19</v>
      </c>
      <c r="C33" s="51" t="n">
        <v>15</v>
      </c>
      <c r="D33" s="51" t="n">
        <v>23</v>
      </c>
      <c r="E33" s="47" t="n">
        <f aca="false">C33+D33</f>
        <v>38</v>
      </c>
    </row>
    <row r="34" customFormat="false" ht="15.95" hidden="false" customHeight="true" outlineLevel="0" collapsed="false">
      <c r="A34" s="48" t="s">
        <v>252</v>
      </c>
      <c r="B34" s="51" t="n">
        <v>40</v>
      </c>
      <c r="C34" s="51" t="n">
        <v>40</v>
      </c>
      <c r="D34" s="51" t="n">
        <v>44</v>
      </c>
      <c r="E34" s="47" t="n">
        <f aca="false">C34+D34</f>
        <v>84</v>
      </c>
    </row>
    <row r="35" customFormat="false" ht="15.95" hidden="false" customHeight="true" outlineLevel="0" collapsed="false">
      <c r="A35" s="48" t="s">
        <v>253</v>
      </c>
      <c r="B35" s="51" t="n">
        <v>24</v>
      </c>
      <c r="C35" s="51" t="n">
        <v>21</v>
      </c>
      <c r="D35" s="51" t="n">
        <v>28</v>
      </c>
      <c r="E35" s="47" t="n">
        <f aca="false">C35+D35</f>
        <v>49</v>
      </c>
    </row>
    <row r="36" customFormat="false" ht="15.95" hidden="false" customHeight="true" outlineLevel="0" collapsed="false">
      <c r="A36" s="48" t="s">
        <v>254</v>
      </c>
      <c r="B36" s="51" t="n">
        <v>27</v>
      </c>
      <c r="C36" s="51" t="n">
        <v>32</v>
      </c>
      <c r="D36" s="51" t="n">
        <v>38</v>
      </c>
      <c r="E36" s="47" t="n">
        <f aca="false">C36+D36</f>
        <v>70</v>
      </c>
    </row>
    <row r="37" customFormat="false" ht="15.95" hidden="false" customHeight="true" outlineLevel="0" collapsed="false">
      <c r="A37" s="48" t="s">
        <v>255</v>
      </c>
      <c r="B37" s="51" t="n">
        <v>75</v>
      </c>
      <c r="C37" s="51" t="n">
        <v>80</v>
      </c>
      <c r="D37" s="51" t="n">
        <v>84</v>
      </c>
      <c r="E37" s="47" t="n">
        <f aca="false">C37+D37</f>
        <v>164</v>
      </c>
    </row>
    <row r="38" customFormat="false" ht="15.95" hidden="false" customHeight="true" outlineLevel="0" collapsed="false">
      <c r="A38" s="71" t="s">
        <v>256</v>
      </c>
      <c r="B38" s="62" t="n">
        <v>35</v>
      </c>
      <c r="C38" s="62" t="n">
        <v>22</v>
      </c>
      <c r="D38" s="62" t="n">
        <v>33</v>
      </c>
      <c r="E38" s="47" t="n">
        <f aca="false">C38+D38</f>
        <v>55</v>
      </c>
    </row>
    <row r="39" customFormat="false" ht="15.95" hidden="false" customHeight="true" outlineLevel="0" collapsed="false">
      <c r="A39" s="56" t="s">
        <v>46</v>
      </c>
      <c r="B39" s="72" t="n">
        <f aca="false">SUM(B41-B40)</f>
        <v>1664</v>
      </c>
      <c r="C39" s="72" t="n">
        <f aca="false">SUM(C41-C40)</f>
        <v>1819</v>
      </c>
      <c r="D39" s="72" t="n">
        <f aca="false">SUM(D41-D40)</f>
        <v>2050</v>
      </c>
      <c r="E39" s="73" t="n">
        <f aca="false">SUM(E41-E40)</f>
        <v>3869</v>
      </c>
    </row>
    <row r="40" customFormat="false" ht="15.95" hidden="false" customHeight="true" outlineLevel="0" collapsed="false">
      <c r="A40" s="48" t="s">
        <v>47</v>
      </c>
      <c r="B40" s="74"/>
      <c r="C40" s="74"/>
      <c r="D40" s="74"/>
      <c r="E40" s="75"/>
    </row>
    <row r="41" customFormat="false" ht="15.95" hidden="false" customHeight="true" outlineLevel="0" collapsed="false">
      <c r="A41" s="61" t="s">
        <v>14</v>
      </c>
      <c r="B41" s="76" t="n">
        <f aca="false">SUM(B4:B38)</f>
        <v>1664</v>
      </c>
      <c r="C41" s="76" t="n">
        <f aca="false">SUM(C4:C38)</f>
        <v>1819</v>
      </c>
      <c r="D41" s="76" t="n">
        <f aca="false">SUM(D4:D38)</f>
        <v>2050</v>
      </c>
      <c r="E41" s="77" t="n">
        <f aca="false">SUM(E4:E38)</f>
        <v>3869</v>
      </c>
    </row>
    <row r="42" customFormat="false" ht="15.95" hidden="false" customHeight="true" outlineLevel="0" collapsed="false">
      <c r="A42" s="64"/>
      <c r="B42" s="65"/>
      <c r="C42" s="65"/>
      <c r="D42" s="65"/>
      <c r="E42" s="65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2022-03-07T08:31:46Z</dcterms:created>
  <dc:creator>u0301</dc:creator>
  <dc:description/>
  <dc:language>en-US</dc:language>
  <cp:lastModifiedBy>u0301</cp:lastModifiedBy>
  <dcterms:modified xsi:type="dcterms:W3CDTF">2022-03-07T08:47:53Z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