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541\Desktop\"/>
    </mc:Choice>
  </mc:AlternateContent>
  <bookViews>
    <workbookView xWindow="0" yWindow="0" windowWidth="16380" windowHeight="8190"/>
  </bookViews>
  <sheets>
    <sheet name="R3.７.1(6月末)   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" sheetId="14" r:id="rId14"/>
    <sheet name="津布田" sheetId="15" r:id="rId15"/>
    <sheet name="集計用" sheetId="16" r:id="rId16"/>
  </sheets>
  <externalReferences>
    <externalReference r:id="rId17"/>
  </externalReferenc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6" l="1"/>
  <c r="D21" i="16"/>
  <c r="C21" i="16"/>
  <c r="E20" i="16"/>
  <c r="D20" i="16"/>
  <c r="F20" i="16" s="1"/>
  <c r="C20" i="16"/>
  <c r="F19" i="16"/>
  <c r="F21" i="16" s="1"/>
  <c r="E14" i="16"/>
  <c r="D14" i="16"/>
  <c r="F14" i="16" s="1"/>
  <c r="C14" i="16"/>
  <c r="E13" i="16"/>
  <c r="E15" i="16" s="1"/>
  <c r="D13" i="16"/>
  <c r="F13" i="16" s="1"/>
  <c r="F15" i="16" s="1"/>
  <c r="C13" i="16"/>
  <c r="C15" i="16" s="1"/>
  <c r="E10" i="16"/>
  <c r="D10" i="16"/>
  <c r="F10" i="16" s="1"/>
  <c r="C10" i="16"/>
  <c r="E9" i="16"/>
  <c r="E11" i="16" s="1"/>
  <c r="D9" i="16"/>
  <c r="F9" i="16" s="1"/>
  <c r="F11" i="16" s="1"/>
  <c r="C9" i="16"/>
  <c r="C11" i="16" s="1"/>
  <c r="E7" i="16"/>
  <c r="D7" i="16"/>
  <c r="C7" i="16"/>
  <c r="F6" i="16"/>
  <c r="F5" i="16"/>
  <c r="F7" i="16" s="1"/>
  <c r="D41" i="15"/>
  <c r="C41" i="15"/>
  <c r="B41" i="15"/>
  <c r="E40" i="15"/>
  <c r="D39" i="15"/>
  <c r="C39" i="15"/>
  <c r="B3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41" i="15" s="1"/>
  <c r="E39" i="15" s="1"/>
  <c r="E6" i="15"/>
  <c r="E5" i="15"/>
  <c r="E4" i="15"/>
  <c r="D41" i="14"/>
  <c r="C41" i="14"/>
  <c r="B41" i="14"/>
  <c r="E40" i="14"/>
  <c r="D39" i="14"/>
  <c r="C39" i="14"/>
  <c r="B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1" i="14" s="1"/>
  <c r="E39" i="14" s="1"/>
  <c r="D40" i="13"/>
  <c r="C40" i="13"/>
  <c r="B40" i="13"/>
  <c r="B38" i="13" s="1"/>
  <c r="E39" i="13"/>
  <c r="D38" i="13"/>
  <c r="C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0" i="13" s="1"/>
  <c r="E38" i="13" s="1"/>
  <c r="D41" i="12"/>
  <c r="C41" i="12"/>
  <c r="B41" i="12"/>
  <c r="B39" i="12" s="1"/>
  <c r="E40" i="12"/>
  <c r="D39" i="12"/>
  <c r="C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D44" i="11"/>
  <c r="C44" i="11"/>
  <c r="B44" i="11"/>
  <c r="D43" i="11"/>
  <c r="C43" i="11"/>
  <c r="C41" i="11" s="1"/>
  <c r="E41" i="11" s="1"/>
  <c r="E42" i="11"/>
  <c r="D41" i="11"/>
  <c r="E13" i="11"/>
  <c r="E12" i="11"/>
  <c r="E11" i="11"/>
  <c r="E10" i="11"/>
  <c r="E9" i="11"/>
  <c r="E8" i="11"/>
  <c r="E7" i="11"/>
  <c r="E6" i="11"/>
  <c r="E5" i="11"/>
  <c r="E44" i="11" s="1"/>
  <c r="E4" i="11"/>
  <c r="D41" i="10"/>
  <c r="C41" i="10"/>
  <c r="B41" i="10"/>
  <c r="D39" i="10"/>
  <c r="C39" i="10"/>
  <c r="B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1" i="10" s="1"/>
  <c r="E39" i="10" s="1"/>
  <c r="D41" i="9"/>
  <c r="C41" i="9"/>
  <c r="B41" i="9"/>
  <c r="B43" i="11" s="1"/>
  <c r="B41" i="11" s="1"/>
  <c r="D39" i="9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41" i="9" s="1"/>
  <c r="E39" i="9" s="1"/>
  <c r="E5" i="9"/>
  <c r="E4" i="9"/>
  <c r="D41" i="8"/>
  <c r="D39" i="8" s="1"/>
  <c r="C41" i="8"/>
  <c r="B41" i="8"/>
  <c r="E40" i="8"/>
  <c r="C39" i="8"/>
  <c r="B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41" i="8" s="1"/>
  <c r="E39" i="8" s="1"/>
  <c r="E5" i="8"/>
  <c r="E4" i="8"/>
  <c r="D42" i="7"/>
  <c r="D40" i="7" s="1"/>
  <c r="C42" i="7"/>
  <c r="B42" i="7"/>
  <c r="E41" i="7"/>
  <c r="C40" i="7"/>
  <c r="B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2" i="7" s="1"/>
  <c r="E40" i="7" s="1"/>
  <c r="E5" i="7"/>
  <c r="E4" i="7"/>
  <c r="D41" i="6"/>
  <c r="D39" i="6" s="1"/>
  <c r="C41" i="6"/>
  <c r="B41" i="6"/>
  <c r="E40" i="6"/>
  <c r="C39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D41" i="5"/>
  <c r="C41" i="5"/>
  <c r="B41" i="5"/>
  <c r="E40" i="5"/>
  <c r="D39" i="5"/>
  <c r="C39" i="5"/>
  <c r="B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1" i="5" s="1"/>
  <c r="E39" i="5" s="1"/>
  <c r="E4" i="5"/>
  <c r="D43" i="4"/>
  <c r="C43" i="4"/>
  <c r="C41" i="4" s="1"/>
  <c r="B43" i="4"/>
  <c r="E42" i="4"/>
  <c r="D41" i="4"/>
  <c r="B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3" i="4" s="1"/>
  <c r="E41" i="4" s="1"/>
  <c r="D41" i="3"/>
  <c r="D39" i="3" s="1"/>
  <c r="C41" i="3"/>
  <c r="B41" i="3"/>
  <c r="E40" i="3"/>
  <c r="C39" i="3"/>
  <c r="B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D41" i="2"/>
  <c r="C41" i="2"/>
  <c r="B41" i="2"/>
  <c r="E40" i="2"/>
  <c r="D39" i="2"/>
  <c r="C39" i="2"/>
  <c r="B39" i="2"/>
  <c r="E14" i="2"/>
  <c r="E13" i="2"/>
  <c r="E12" i="2"/>
  <c r="E11" i="2"/>
  <c r="E10" i="2"/>
  <c r="E9" i="2"/>
  <c r="E8" i="2"/>
  <c r="E7" i="2"/>
  <c r="E41" i="2" s="1"/>
  <c r="E39" i="2" s="1"/>
  <c r="E6" i="2"/>
  <c r="E5" i="2"/>
  <c r="E4" i="2"/>
  <c r="S15" i="1"/>
  <c r="S14" i="1"/>
  <c r="S13" i="1"/>
  <c r="S12" i="1"/>
  <c r="S11" i="1"/>
  <c r="S10" i="1"/>
  <c r="S9" i="1"/>
  <c r="S8" i="1"/>
  <c r="S7" i="1"/>
  <c r="S6" i="1"/>
  <c r="S5" i="1"/>
  <c r="S4" i="1"/>
  <c r="D11" i="16" l="1"/>
  <c r="D15" i="16"/>
  <c r="E43" i="11"/>
</calcChain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<sst xmlns="http://schemas.openxmlformats.org/spreadsheetml/2006/main" count="560" uniqueCount="413">
  <si>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3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7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(6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>人口調査表　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</si>
  <si>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</si>
  <si>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</si>
  <si>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</si>
  <si>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</si>
  <si>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</si>
  <si>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</si>
  <si>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</si>
  <si>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</si>
  <si>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</si>
  <si>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</si>
  <si>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</si>
  <si>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</si>
  <si>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</si>
  <si>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</si>
  <si>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</si>
  <si>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</si>
  <si>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</si>
  <si>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</si>
  <si>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</si>
  <si>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</si>
  <si>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</si>
  <si>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</si>
  <si>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</si>
  <si>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</si>
  <si>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</si>
  <si>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津布田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</si>
  <si>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</si>
  <si>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</si>
  <si>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3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7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</si>
  <si>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</si>
  <si>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</si>
  <si>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</si>
  <si>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</si>
  <si>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</si>
  <si>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</si>
  <si>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</si>
  <si>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</si>
  <si>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</si>
  <si>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</si>
  <si>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</si>
  <si>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</si>
  <si>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</si>
  <si>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</si>
  <si>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</si>
  <si>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</si>
  <si>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</si>
  <si>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</si>
  <si>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</si>
  <si>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</si>
  <si>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</si>
  <si>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</si>
  <si>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</si>
  <si>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</si>
  <si>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</si>
  <si>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</si>
  <si>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</si>
  <si>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</si>
  <si>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</si>
  <si>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</si>
  <si>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</si>
  <si>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</si>
  <si>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</si>
  <si>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</si>
  <si>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</si>
  <si>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</si>
  <si>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</si>
  <si>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</si>
  <si>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</si>
  <si>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</si>
  <si>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</si>
  <si>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</si>
  <si>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</si>
  <si>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</si>
  <si>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</si>
  <si>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</si>
  <si>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</si>
  <si>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</si>
  <si>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</si>
  <si>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</si>
  <si>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</si>
  <si>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</si>
  <si>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</si>
  <si>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</si>
  <si>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</si>
  <si>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</si>
  <si>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</si>
  <si>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</si>
  <si>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</si>
  <si>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</si>
  <si>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</si>
  <si>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</si>
  <si>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</si>
  <si>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</si>
  <si>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</si>
  <si>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</si>
  <si>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</si>
  <si>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</si>
  <si>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</si>
  <si>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</si>
  <si>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</si>
  <si>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</si>
  <si>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</si>
  <si>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</si>
  <si>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</si>
  <si>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</si>
  <si>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</si>
  <si>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</si>
  <si>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</si>
  <si>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</si>
  <si>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</si>
  <si>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</si>
  <si>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</si>
  <si>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</si>
  <si>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</si>
  <si>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</si>
  <si>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</si>
  <si>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</si>
  <si>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</si>
  <si>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</si>
  <si>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</si>
  <si>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</si>
  <si>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</si>
  <si>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</si>
  <si>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</si>
  <si>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</si>
  <si>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</si>
  <si>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</si>
  <si>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</si>
  <si>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</si>
  <si>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</si>
  <si>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</si>
  <si>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</si>
  <si>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</si>
  <si>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</si>
  <si>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</si>
  <si>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</si>
  <si>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</si>
  <si>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</si>
  <si>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</si>
  <si>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</si>
  <si>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</si>
  <si>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</si>
  <si>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</si>
  <si>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</si>
  <si>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</si>
  <si>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</si>
  <si>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</si>
  <si>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</si>
  <si>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</si>
  <si>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</si>
  <si>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</si>
  <si>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</si>
  <si>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</si>
  <si>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</si>
  <si>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</si>
  <si>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</si>
  <si>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</si>
  <si>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</si>
  <si>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</si>
  <si>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</si>
  <si>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</si>
  <si>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</si>
  <si>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</si>
  <si>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</si>
  <si>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</si>
  <si>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</si>
  <si>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</si>
  <si>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</si>
  <si>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</si>
  <si>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</si>
  <si>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</si>
  <si>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</si>
  <si>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</si>
  <si>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</si>
  <si>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</si>
  <si>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</si>
  <si>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</si>
  <si>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</si>
  <si>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</si>
  <si>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</si>
  <si>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</si>
  <si>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</si>
  <si>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</si>
  <si>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</si>
  <si>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</si>
  <si>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</si>
  <si>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</si>
  <si>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</si>
  <si>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</si>
  <si>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</si>
  <si>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</si>
  <si>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</si>
  <si>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</si>
  <si>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</si>
  <si>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</si>
  <si>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</si>
  <si>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</si>
  <si>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</si>
  <si>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</si>
  <si>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</si>
  <si>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</si>
  <si>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</si>
  <si>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</si>
  <si>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</si>
  <si>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</si>
  <si>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</si>
  <si>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</si>
  <si>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</si>
  <si>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</si>
  <si>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</si>
  <si>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</si>
  <si>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</si>
  <si>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</si>
  <si>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</si>
  <si>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</si>
  <si>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</si>
  <si>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</si>
  <si>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</si>
  <si>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</si>
  <si>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</si>
  <si>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厚狭校区①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</si>
  <si>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</si>
  <si>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</si>
  <si>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</si>
  <si>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</si>
  <si>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</si>
  <si>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</si>
  <si>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</si>
  <si>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</si>
  <si>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</si>
  <si>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</si>
  <si>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</si>
  <si>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</si>
  <si>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</si>
  <si>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</si>
  <si>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</si>
  <si>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</si>
  <si>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</si>
  <si>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</si>
  <si>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</si>
  <si>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</si>
  <si>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</si>
  <si>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</si>
  <si>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</si>
  <si>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</si>
  <si>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</si>
  <si>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</si>
  <si>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</si>
  <si>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</si>
  <si>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</si>
  <si>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</si>
  <si>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</si>
  <si>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</si>
  <si>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</si>
  <si>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</si>
  <si>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</si>
  <si>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厚狭校区②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</si>
  <si>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</si>
  <si>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</si>
  <si>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</si>
  <si>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</si>
  <si>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</si>
  <si>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</si>
  <si>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</si>
  <si>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</si>
  <si>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</si>
  <si>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</si>
  <si>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</si>
  <si>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</si>
  <si>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</si>
  <si>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</si>
  <si>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</si>
  <si>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</si>
  <si>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</si>
  <si>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</si>
  <si>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</si>
  <si>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</si>
  <si>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</si>
  <si>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</si>
  <si>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</si>
  <si>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</si>
  <si>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</si>
  <si>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</si>
  <si>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</si>
  <si>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</si>
  <si>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</si>
  <si>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</si>
  <si>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</si>
  <si>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</si>
  <si>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</si>
  <si>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</si>
  <si>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</si>
  <si>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厚狭校区③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</si>
  <si>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</si>
  <si>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</si>
  <si>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</si>
  <si>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</si>
  <si>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</si>
  <si>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</si>
  <si>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</si>
  <si>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</si>
  <si>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</si>
  <si>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</si>
  <si>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</si>
  <si>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</si>
  <si>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</si>
  <si>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</si>
  <si>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</si>
  <si>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</si>
  <si>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</si>
  <si>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</si>
  <si>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</si>
  <si>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</si>
  <si>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</si>
  <si>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</si>
  <si>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</si>
  <si>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</si>
  <si>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</si>
  <si>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</si>
  <si>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</si>
  <si>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</si>
  <si>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</si>
  <si>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</si>
  <si>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</si>
  <si>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</si>
  <si>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</si>
  <si>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</si>
  <si>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</si>
  <si>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</si>
  <si>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</si>
  <si>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</si>
  <si>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</si>
  <si>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</si>
  <si>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</si>
  <si>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</si>
  <si>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</si>
  <si>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</si>
  <si>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</si>
  <si>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</si>
  <si>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</si>
  <si>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</si>
  <si>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</si>
  <si>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</si>
  <si>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</si>
  <si>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</si>
  <si>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</si>
  <si>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</si>
  <si>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</si>
  <si>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</si>
  <si>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</si>
  <si>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</si>
  <si>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</si>
  <si>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</si>
  <si>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</si>
  <si>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</si>
  <si>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</si>
  <si>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</t>
    </r>
    <r>
      <rPr>
        <sz val="12"/>
        <rFont val="ＭＳ Ｐ明朝"/>
        <family val="1"/>
      </rPr>
      <t>)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</si>
  <si>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</si>
  <si>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</si>
  <si>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</si>
  <si>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</si>
  <si>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</si>
  <si>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</si>
  <si>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</si>
  <si>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</si>
  <si>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</si>
  <si>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</si>
  <si>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</si>
  <si>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</si>
  <si>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</si>
  <si>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</si>
  <si>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</si>
  <si>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</si>
  <si>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</si>
  <si>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</si>
  <si>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</si>
  <si>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</si>
  <si>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</si>
  <si>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</si>
  <si>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</si>
  <si>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</si>
  <si>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</si>
  <si>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</si>
  <si>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</si>
  <si>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</si>
  <si>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</si>
  <si>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</si>
  <si>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</si>
  <si>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</si>
  <si>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津布田校区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</si>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</sst>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5">
    <font>
      <sz val="11"/>
      <color rgb="FF000000"/>
      <name val="ＭＳ Ｐゴシック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distributed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0" fontId="5" fillId="2" borderId="11" xfId="1" applyFont="1" applyFill="1" applyBorder="1" applyAlignment="1">
      <alignment horizontal="distributed" vertical="center"/>
    </xf>
    <xf numFmtId="176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0" fontId="5" fillId="2" borderId="13" xfId="1" applyFont="1" applyFill="1" applyBorder="1" applyAlignment="1">
      <alignment horizontal="distributed"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5" fillId="2" borderId="4" xfId="1" applyFont="1" applyFill="1" applyBorder="1" applyAlignment="1">
      <alignment horizontal="distributed" vertical="center"/>
    </xf>
    <xf numFmtId="176" fontId="2" fillId="0" borderId="4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8" fillId="0" borderId="0" xfId="1" applyFont="1"/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distributed" vertical="center"/>
    </xf>
    <xf numFmtId="0" fontId="12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/>
    </xf>
    <xf numFmtId="0" fontId="8" fillId="0" borderId="0" xfId="1" applyFont="1" applyBorder="1"/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vertical="center"/>
    </xf>
    <xf numFmtId="176" fontId="11" fillId="0" borderId="23" xfId="1" applyNumberFormat="1" applyFont="1" applyBorder="1" applyAlignment="1">
      <alignment horizontal="right" vertical="center"/>
    </xf>
    <xf numFmtId="0" fontId="10" fillId="0" borderId="24" xfId="1" applyFont="1" applyBorder="1" applyAlignment="1">
      <alignment horizontal="distributed" vertical="center"/>
    </xf>
    <xf numFmtId="0" fontId="8" fillId="0" borderId="25" xfId="1" applyFont="1" applyBorder="1" applyAlignment="1">
      <alignment vertical="center"/>
    </xf>
    <xf numFmtId="0" fontId="7" fillId="0" borderId="24" xfId="1" applyFont="1" applyBorder="1" applyAlignment="1">
      <alignment horizontal="distributed" vertical="center"/>
    </xf>
    <xf numFmtId="176" fontId="11" fillId="0" borderId="25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horizontal="distributed" vertical="center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0" fontId="10" fillId="0" borderId="30" xfId="1" applyFont="1" applyBorder="1" applyAlignment="1">
      <alignment horizontal="distributed" vertical="center"/>
    </xf>
    <xf numFmtId="176" fontId="11" fillId="0" borderId="22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3" fillId="0" borderId="25" xfId="1" applyNumberFormat="1" applyFont="1" applyBorder="1" applyAlignment="1">
      <alignment horizontal="right" vertical="center"/>
    </xf>
    <xf numFmtId="176" fontId="13" fillId="0" borderId="26" xfId="1" applyNumberFormat="1" applyFont="1" applyBorder="1" applyAlignment="1">
      <alignment horizontal="right" vertical="center"/>
    </xf>
    <xf numFmtId="0" fontId="10" fillId="0" borderId="32" xfId="1" applyFont="1" applyBorder="1" applyAlignment="1">
      <alignment horizontal="distributed" vertical="center"/>
    </xf>
    <xf numFmtId="176" fontId="11" fillId="0" borderId="33" xfId="1" applyNumberFormat="1" applyFont="1" applyBorder="1" applyAlignment="1">
      <alignment horizontal="right" vertical="center"/>
    </xf>
    <xf numFmtId="176" fontId="11" fillId="0" borderId="34" xfId="1" applyNumberFormat="1" applyFont="1" applyBorder="1" applyAlignment="1">
      <alignment horizontal="right" vertical="center"/>
    </xf>
    <xf numFmtId="0" fontId="11" fillId="0" borderId="35" xfId="1" applyFont="1" applyBorder="1" applyAlignment="1">
      <alignment horizontal="distributed" vertical="center"/>
    </xf>
    <xf numFmtId="176" fontId="8" fillId="0" borderId="35" xfId="1" applyNumberFormat="1" applyFont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14" fillId="0" borderId="24" xfId="1" applyFont="1" applyBorder="1" applyAlignment="1">
      <alignment horizontal="distributed" vertical="center"/>
    </xf>
    <xf numFmtId="176" fontId="11" fillId="2" borderId="25" xfId="1" applyNumberFormat="1" applyFont="1" applyFill="1" applyBorder="1" applyAlignment="1">
      <alignment horizontal="right" vertical="center"/>
    </xf>
    <xf numFmtId="0" fontId="10" fillId="2" borderId="24" xfId="1" applyFont="1" applyFill="1" applyBorder="1" applyAlignment="1">
      <alignment horizontal="distributed" vertical="center"/>
    </xf>
    <xf numFmtId="0" fontId="15" fillId="2" borderId="24" xfId="1" applyFont="1" applyFill="1" applyBorder="1" applyAlignment="1">
      <alignment horizontal="distributed" vertical="center"/>
    </xf>
    <xf numFmtId="0" fontId="10" fillId="0" borderId="37" xfId="1" applyFont="1" applyBorder="1" applyAlignment="1">
      <alignment horizontal="distributed" vertical="center"/>
    </xf>
    <xf numFmtId="176" fontId="16" fillId="0" borderId="2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176" fontId="11" fillId="2" borderId="22" xfId="1" applyNumberFormat="1" applyFont="1" applyFill="1" applyBorder="1" applyAlignment="1">
      <alignment horizontal="right" vertical="center"/>
    </xf>
    <xf numFmtId="176" fontId="17" fillId="0" borderId="35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distributed" vertical="center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0" borderId="3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176" fontId="22" fillId="0" borderId="4" xfId="1" applyNumberFormat="1" applyFont="1" applyBorder="1" applyAlignment="1">
      <alignment vertical="center"/>
    </xf>
    <xf numFmtId="176" fontId="23" fillId="0" borderId="4" xfId="1" applyNumberFormat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76" fontId="22" fillId="0" borderId="1" xfId="1" applyNumberFormat="1" applyFont="1" applyBorder="1" applyAlignment="1">
      <alignment vertical="center"/>
    </xf>
    <xf numFmtId="176" fontId="23" fillId="0" borderId="1" xfId="1" applyNumberFormat="1" applyFont="1" applyBorder="1" applyAlignment="1">
      <alignment vertical="center"/>
    </xf>
    <xf numFmtId="176" fontId="22" fillId="2" borderId="4" xfId="1" applyNumberFormat="1" applyFont="1" applyFill="1" applyBorder="1" applyAlignment="1">
      <alignment vertical="center"/>
    </xf>
    <xf numFmtId="176" fontId="23" fillId="2" borderId="4" xfId="1" applyNumberFormat="1" applyFont="1" applyFill="1" applyBorder="1" applyAlignment="1">
      <alignment vertical="center"/>
    </xf>
    <xf numFmtId="176" fontId="22" fillId="0" borderId="0" xfId="1" applyNumberFormat="1" applyFont="1" applyBorder="1" applyAlignment="1">
      <alignment vertical="center"/>
    </xf>
    <xf numFmtId="176" fontId="23" fillId="0" borderId="0" xfId="1" applyNumberFormat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18" fillId="0" borderId="41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21" fillId="0" borderId="39" xfId="1" applyFont="1" applyBorder="1" applyAlignment="1">
      <alignment vertical="center"/>
    </xf>
    <xf numFmtId="176" fontId="22" fillId="0" borderId="4" xfId="1" applyNumberFormat="1" applyFont="1" applyBorder="1" applyAlignment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/usertransmission/ujFbwdrSZx32maIltHDQ/&#9733;&#33258;&#27835;&#20250;&#21029;&#19990;&#24111;&#25968;%20R3.6.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狭③"/>
      <sheetName val="出合"/>
      <sheetName val="厚陽"/>
      <sheetName val="埴生"/>
      <sheetName val="津布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zoomScaleNormal="100" zoomScalePageLayoutView="60" workbookViewId="0">
      <selection sqref="A1:U1"/>
    </sheetView>
  </sheetViews>
  <sheetFormatPr defaultRowHeight="14.25"/>
  <cols>
    <col min="1" max="1" width="11.75" style="12"/>
    <col min="2" max="2" width="8.625" style="12"/>
    <col min="3" max="3" width="7.75" style="12"/>
    <col min="4" max="4" width="8.625" style="12"/>
    <col min="5" max="6" width="3.125" style="12"/>
    <col min="7" max="7" width="8.625" style="12"/>
    <col min="8" max="8" width="7.75" style="12"/>
    <col min="9" max="9" width="8.625" style="12"/>
    <col min="10" max="11" width="3.125" style="12"/>
    <col min="12" max="12" width="8.625" style="12"/>
    <col min="13" max="13" width="7.875" style="12"/>
    <col min="14" max="14" width="8.625" style="12"/>
    <col min="15" max="16" width="3.125" style="12"/>
    <col min="17" max="17" width="8.625" style="12"/>
    <col min="18" max="18" width="7.75" style="12"/>
    <col min="19" max="19" width="8.625" style="12"/>
    <col min="20" max="21" width="3.125" style="12"/>
    <col min="22" max="256" width="9" style="12"/>
    <col min="257" max="257" width="11.75" style="12"/>
    <col min="258" max="258" width="8.625" style="12"/>
    <col min="259" max="259" width="7.75" style="12"/>
    <col min="260" max="260" width="8.625" style="12"/>
    <col min="261" max="262" width="3.125" style="12"/>
    <col min="263" max="263" width="8.625" style="12"/>
    <col min="264" max="264" width="7.75" style="12"/>
    <col min="265" max="265" width="8.625" style="12"/>
    <col min="266" max="267" width="3.125" style="12"/>
    <col min="268" max="268" width="8.625" style="12"/>
    <col min="269" max="269" width="7.875" style="12"/>
    <col min="270" max="270" width="8.625" style="12"/>
    <col min="271" max="272" width="3.125" style="12"/>
    <col min="273" max="273" width="8.625" style="12"/>
    <col min="274" max="274" width="7.75" style="12"/>
    <col min="275" max="275" width="8.625" style="12"/>
    <col min="276" max="277" width="3.125" style="12"/>
    <col min="278" max="512" width="9" style="12"/>
    <col min="513" max="513" width="11.75" style="12"/>
    <col min="514" max="514" width="8.625" style="12"/>
    <col min="515" max="515" width="7.75" style="12"/>
    <col min="516" max="516" width="8.625" style="12"/>
    <col min="517" max="518" width="3.125" style="12"/>
    <col min="519" max="519" width="8.625" style="12"/>
    <col min="520" max="520" width="7.75" style="12"/>
    <col min="521" max="521" width="8.625" style="12"/>
    <col min="522" max="523" width="3.125" style="12"/>
    <col min="524" max="524" width="8.625" style="12"/>
    <col min="525" max="525" width="7.875" style="12"/>
    <col min="526" max="526" width="8.625" style="12"/>
    <col min="527" max="528" width="3.125" style="12"/>
    <col min="529" max="529" width="8.625" style="12"/>
    <col min="530" max="530" width="7.75" style="12"/>
    <col min="531" max="531" width="8.625" style="12"/>
    <col min="532" max="533" width="3.125" style="12"/>
    <col min="534" max="768" width="9" style="12"/>
    <col min="769" max="769" width="11.75" style="12"/>
    <col min="770" max="770" width="8.625" style="12"/>
    <col min="771" max="771" width="7.75" style="12"/>
    <col min="772" max="772" width="8.625" style="12"/>
    <col min="773" max="774" width="3.125" style="12"/>
    <col min="775" max="775" width="8.625" style="12"/>
    <col min="776" max="776" width="7.75" style="12"/>
    <col min="777" max="777" width="8.625" style="12"/>
    <col min="778" max="779" width="3.125" style="12"/>
    <col min="780" max="780" width="8.625" style="12"/>
    <col min="781" max="781" width="7.875" style="12"/>
    <col min="782" max="782" width="8.625" style="12"/>
    <col min="783" max="784" width="3.125" style="12"/>
    <col min="785" max="785" width="8.625" style="12"/>
    <col min="786" max="786" width="7.75" style="12"/>
    <col min="787" max="787" width="8.625" style="12"/>
    <col min="788" max="789" width="3.125" style="12"/>
    <col min="790" max="1025" width="9" style="12"/>
  </cols>
  <sheetData>
    <row r="1" spans="1:21" s="13" customFormat="1" ht="27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s="16" customFormat="1" ht="21.9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  <c r="U2" s="15" t="s">
        <v>1</v>
      </c>
    </row>
    <row r="3" spans="1:21" ht="23.1" customHeight="1">
      <c r="A3" s="17"/>
      <c r="B3" s="18" t="s">
        <v>2</v>
      </c>
      <c r="C3" s="19" t="s">
        <v>3</v>
      </c>
      <c r="D3" s="19" t="s">
        <v>4</v>
      </c>
      <c r="E3" s="10" t="s">
        <v>5</v>
      </c>
      <c r="F3" s="10"/>
      <c r="G3" s="19" t="s">
        <v>6</v>
      </c>
      <c r="H3" s="20" t="s">
        <v>7</v>
      </c>
      <c r="I3" s="19" t="s">
        <v>8</v>
      </c>
      <c r="J3" s="10" t="s">
        <v>5</v>
      </c>
      <c r="K3" s="10"/>
      <c r="L3" s="19" t="s">
        <v>9</v>
      </c>
      <c r="M3" s="20" t="s">
        <v>10</v>
      </c>
      <c r="N3" s="19" t="s">
        <v>11</v>
      </c>
      <c r="O3" s="9" t="s">
        <v>5</v>
      </c>
      <c r="P3" s="9"/>
      <c r="Q3" s="19" t="s">
        <v>12</v>
      </c>
      <c r="R3" s="20" t="s">
        <v>13</v>
      </c>
      <c r="S3" s="19" t="s">
        <v>14</v>
      </c>
      <c r="T3" s="9" t="s">
        <v>5</v>
      </c>
      <c r="U3" s="9"/>
    </row>
    <row r="4" spans="1:21" ht="23.1" customHeight="1">
      <c r="A4" s="21" t="s">
        <v>15</v>
      </c>
      <c r="B4" s="22">
        <v>1392</v>
      </c>
      <c r="C4" s="22">
        <v>6</v>
      </c>
      <c r="D4" s="23">
        <v>1398</v>
      </c>
      <c r="E4" s="8">
        <v>-8</v>
      </c>
      <c r="F4" s="8"/>
      <c r="G4" s="22">
        <v>1397</v>
      </c>
      <c r="H4" s="22">
        <v>7</v>
      </c>
      <c r="I4" s="23">
        <v>1404</v>
      </c>
      <c r="J4" s="8">
        <v>-5</v>
      </c>
      <c r="K4" s="8"/>
      <c r="L4" s="24">
        <v>1552</v>
      </c>
      <c r="M4" s="22">
        <v>7</v>
      </c>
      <c r="N4" s="23">
        <v>1559</v>
      </c>
      <c r="O4" s="8">
        <v>-8</v>
      </c>
      <c r="P4" s="8"/>
      <c r="Q4" s="22">
        <v>2949</v>
      </c>
      <c r="R4" s="22">
        <v>14</v>
      </c>
      <c r="S4" s="22">
        <f t="shared" ref="S4:S15" si="0">SUM(Q4:R4)</f>
        <v>2963</v>
      </c>
      <c r="T4" s="8">
        <v>-13</v>
      </c>
      <c r="U4" s="8"/>
    </row>
    <row r="5" spans="1:21" ht="23.1" customHeight="1">
      <c r="A5" s="25" t="s">
        <v>16</v>
      </c>
      <c r="B5" s="26">
        <v>2565</v>
      </c>
      <c r="C5" s="26">
        <v>51</v>
      </c>
      <c r="D5" s="27">
        <v>2616</v>
      </c>
      <c r="E5" s="7">
        <v>-3</v>
      </c>
      <c r="F5" s="7"/>
      <c r="G5" s="26">
        <v>2523</v>
      </c>
      <c r="H5" s="26">
        <v>46</v>
      </c>
      <c r="I5" s="26">
        <v>2569</v>
      </c>
      <c r="J5" s="7">
        <v>1</v>
      </c>
      <c r="K5" s="7"/>
      <c r="L5" s="26">
        <v>2523</v>
      </c>
      <c r="M5" s="26">
        <v>17</v>
      </c>
      <c r="N5" s="26">
        <v>2540</v>
      </c>
      <c r="O5" s="7">
        <v>-3</v>
      </c>
      <c r="P5" s="7"/>
      <c r="Q5" s="26">
        <v>5046</v>
      </c>
      <c r="R5" s="26">
        <v>63</v>
      </c>
      <c r="S5" s="22">
        <f t="shared" si="0"/>
        <v>5109</v>
      </c>
      <c r="T5" s="7">
        <v>-2</v>
      </c>
      <c r="U5" s="7"/>
    </row>
    <row r="6" spans="1:21" ht="23.1" customHeight="1">
      <c r="A6" s="25" t="s">
        <v>17</v>
      </c>
      <c r="B6" s="26">
        <v>3985</v>
      </c>
      <c r="C6" s="26">
        <v>67</v>
      </c>
      <c r="D6" s="27">
        <v>4052</v>
      </c>
      <c r="E6" s="7">
        <v>10</v>
      </c>
      <c r="F6" s="7"/>
      <c r="G6" s="26">
        <v>3802</v>
      </c>
      <c r="H6" s="26">
        <v>63</v>
      </c>
      <c r="I6" s="26">
        <v>3865</v>
      </c>
      <c r="J6" s="7">
        <v>1</v>
      </c>
      <c r="K6" s="7"/>
      <c r="L6" s="26">
        <v>4320</v>
      </c>
      <c r="M6" s="26">
        <v>44</v>
      </c>
      <c r="N6" s="26">
        <v>4364</v>
      </c>
      <c r="O6" s="7">
        <v>-1</v>
      </c>
      <c r="P6" s="7"/>
      <c r="Q6" s="26">
        <v>8122</v>
      </c>
      <c r="R6" s="26">
        <v>107</v>
      </c>
      <c r="S6" s="22">
        <f t="shared" si="0"/>
        <v>8229</v>
      </c>
      <c r="T6" s="7">
        <v>0</v>
      </c>
      <c r="U6" s="7"/>
    </row>
    <row r="7" spans="1:21" ht="23.1" customHeight="1">
      <c r="A7" s="25" t="s">
        <v>18</v>
      </c>
      <c r="B7" s="26">
        <v>2884</v>
      </c>
      <c r="C7" s="26">
        <v>34</v>
      </c>
      <c r="D7" s="27">
        <v>2918</v>
      </c>
      <c r="E7" s="7">
        <v>7</v>
      </c>
      <c r="F7" s="7"/>
      <c r="G7" s="26">
        <v>2776</v>
      </c>
      <c r="H7" s="26">
        <v>23</v>
      </c>
      <c r="I7" s="26">
        <v>2799</v>
      </c>
      <c r="J7" s="7">
        <v>-1</v>
      </c>
      <c r="K7" s="7"/>
      <c r="L7" s="26">
        <v>3142</v>
      </c>
      <c r="M7" s="26">
        <v>25</v>
      </c>
      <c r="N7" s="26">
        <v>3167</v>
      </c>
      <c r="O7" s="7">
        <v>5</v>
      </c>
      <c r="P7" s="7"/>
      <c r="Q7" s="26">
        <v>5918</v>
      </c>
      <c r="R7" s="26">
        <v>48</v>
      </c>
      <c r="S7" s="22">
        <f t="shared" si="0"/>
        <v>5966</v>
      </c>
      <c r="T7" s="7">
        <v>4</v>
      </c>
      <c r="U7" s="7"/>
    </row>
    <row r="8" spans="1:21" ht="23.1" customHeight="1">
      <c r="A8" s="25" t="s">
        <v>19</v>
      </c>
      <c r="B8" s="26">
        <v>1898</v>
      </c>
      <c r="C8" s="26">
        <v>79</v>
      </c>
      <c r="D8" s="27">
        <v>1977</v>
      </c>
      <c r="E8" s="7">
        <v>-3</v>
      </c>
      <c r="F8" s="7"/>
      <c r="G8" s="26">
        <v>1929</v>
      </c>
      <c r="H8" s="26">
        <v>30</v>
      </c>
      <c r="I8" s="26">
        <v>1959</v>
      </c>
      <c r="J8" s="7">
        <v>3</v>
      </c>
      <c r="K8" s="7"/>
      <c r="L8" s="26">
        <v>2178</v>
      </c>
      <c r="M8" s="26">
        <v>64</v>
      </c>
      <c r="N8" s="26">
        <v>2242</v>
      </c>
      <c r="O8" s="7">
        <v>0</v>
      </c>
      <c r="P8" s="7"/>
      <c r="Q8" s="26">
        <v>4107</v>
      </c>
      <c r="R8" s="26">
        <v>94</v>
      </c>
      <c r="S8" s="22">
        <f t="shared" si="0"/>
        <v>4201</v>
      </c>
      <c r="T8" s="7">
        <v>3</v>
      </c>
      <c r="U8" s="7"/>
    </row>
    <row r="9" spans="1:21" ht="23.1" customHeight="1">
      <c r="A9" s="25" t="s">
        <v>20</v>
      </c>
      <c r="B9" s="26">
        <v>5034</v>
      </c>
      <c r="C9" s="26">
        <v>76</v>
      </c>
      <c r="D9" s="27">
        <v>5110</v>
      </c>
      <c r="E9" s="7">
        <v>1</v>
      </c>
      <c r="F9" s="7"/>
      <c r="G9" s="26">
        <v>5342</v>
      </c>
      <c r="H9" s="26">
        <v>61</v>
      </c>
      <c r="I9" s="26">
        <v>5403</v>
      </c>
      <c r="J9" s="7">
        <v>15</v>
      </c>
      <c r="K9" s="7"/>
      <c r="L9" s="26">
        <v>5730</v>
      </c>
      <c r="M9" s="26">
        <v>53</v>
      </c>
      <c r="N9" s="26">
        <v>5783</v>
      </c>
      <c r="O9" s="7">
        <v>18</v>
      </c>
      <c r="P9" s="7"/>
      <c r="Q9" s="26">
        <v>11072</v>
      </c>
      <c r="R9" s="26">
        <v>114</v>
      </c>
      <c r="S9" s="22">
        <f t="shared" si="0"/>
        <v>11186</v>
      </c>
      <c r="T9" s="7">
        <v>33</v>
      </c>
      <c r="U9" s="7"/>
    </row>
    <row r="10" spans="1:21" ht="23.1" customHeight="1">
      <c r="A10" s="25" t="s">
        <v>21</v>
      </c>
      <c r="B10" s="26">
        <v>1654</v>
      </c>
      <c r="C10" s="26">
        <v>34</v>
      </c>
      <c r="D10" s="27">
        <v>1688</v>
      </c>
      <c r="E10" s="7">
        <v>-7</v>
      </c>
      <c r="F10" s="7"/>
      <c r="G10" s="26">
        <v>1737</v>
      </c>
      <c r="H10" s="26">
        <v>32</v>
      </c>
      <c r="I10" s="26">
        <v>1769</v>
      </c>
      <c r="J10" s="7">
        <v>0</v>
      </c>
      <c r="K10" s="7"/>
      <c r="L10" s="26">
        <v>1865</v>
      </c>
      <c r="M10" s="26">
        <v>16</v>
      </c>
      <c r="N10" s="26">
        <v>1881</v>
      </c>
      <c r="O10" s="7">
        <v>-4</v>
      </c>
      <c r="P10" s="7"/>
      <c r="Q10" s="26">
        <v>3602</v>
      </c>
      <c r="R10" s="26">
        <v>48</v>
      </c>
      <c r="S10" s="22">
        <f t="shared" si="0"/>
        <v>3650</v>
      </c>
      <c r="T10" s="7">
        <v>-4</v>
      </c>
      <c r="U10" s="7"/>
    </row>
    <row r="11" spans="1:21" ht="23.1" customHeight="1">
      <c r="A11" s="25" t="s">
        <v>22</v>
      </c>
      <c r="B11" s="26">
        <v>4517</v>
      </c>
      <c r="C11" s="26">
        <v>40</v>
      </c>
      <c r="D11" s="27">
        <v>4557</v>
      </c>
      <c r="E11" s="7">
        <v>-10</v>
      </c>
      <c r="F11" s="7"/>
      <c r="G11" s="26">
        <v>4857</v>
      </c>
      <c r="H11" s="26">
        <v>32</v>
      </c>
      <c r="I11" s="26">
        <v>4889</v>
      </c>
      <c r="J11" s="7">
        <v>5</v>
      </c>
      <c r="K11" s="7"/>
      <c r="L11" s="26">
        <v>5375</v>
      </c>
      <c r="M11" s="26">
        <v>30</v>
      </c>
      <c r="N11" s="26">
        <v>5405</v>
      </c>
      <c r="O11" s="7">
        <v>-6</v>
      </c>
      <c r="P11" s="7"/>
      <c r="Q11" s="26">
        <v>10232</v>
      </c>
      <c r="R11" s="26">
        <v>62</v>
      </c>
      <c r="S11" s="22">
        <f t="shared" si="0"/>
        <v>10294</v>
      </c>
      <c r="T11" s="7">
        <v>-1</v>
      </c>
      <c r="U11" s="7"/>
    </row>
    <row r="12" spans="1:21" ht="23.1" customHeight="1">
      <c r="A12" s="25" t="s">
        <v>23</v>
      </c>
      <c r="B12" s="26">
        <v>1199</v>
      </c>
      <c r="C12" s="26">
        <v>70</v>
      </c>
      <c r="D12" s="27">
        <v>1269</v>
      </c>
      <c r="E12" s="7">
        <v>-11</v>
      </c>
      <c r="F12" s="7"/>
      <c r="G12" s="26">
        <v>1220</v>
      </c>
      <c r="H12" s="26">
        <v>54</v>
      </c>
      <c r="I12" s="26">
        <v>1274</v>
      </c>
      <c r="J12" s="7">
        <v>-9</v>
      </c>
      <c r="K12" s="7"/>
      <c r="L12" s="26">
        <v>1359</v>
      </c>
      <c r="M12" s="26">
        <v>22</v>
      </c>
      <c r="N12" s="26">
        <v>1381</v>
      </c>
      <c r="O12" s="7">
        <v>0</v>
      </c>
      <c r="P12" s="7"/>
      <c r="Q12" s="26">
        <v>2579</v>
      </c>
      <c r="R12" s="26">
        <v>76</v>
      </c>
      <c r="S12" s="22">
        <f t="shared" si="0"/>
        <v>2655</v>
      </c>
      <c r="T12" s="7">
        <v>-9</v>
      </c>
      <c r="U12" s="7"/>
    </row>
    <row r="13" spans="1:21" ht="23.1" customHeight="1">
      <c r="A13" s="25" t="s">
        <v>24</v>
      </c>
      <c r="B13" s="26">
        <v>931</v>
      </c>
      <c r="C13" s="26">
        <v>2</v>
      </c>
      <c r="D13" s="27">
        <v>933</v>
      </c>
      <c r="E13" s="7">
        <v>-1</v>
      </c>
      <c r="F13" s="7"/>
      <c r="G13" s="26">
        <v>848</v>
      </c>
      <c r="H13" s="26">
        <v>3</v>
      </c>
      <c r="I13" s="26">
        <v>851</v>
      </c>
      <c r="J13" s="7">
        <v>-1</v>
      </c>
      <c r="K13" s="7"/>
      <c r="L13" s="26">
        <v>1029</v>
      </c>
      <c r="M13" s="26">
        <v>2</v>
      </c>
      <c r="N13" s="26">
        <v>1031</v>
      </c>
      <c r="O13" s="7">
        <v>-1</v>
      </c>
      <c r="P13" s="7"/>
      <c r="Q13" s="26">
        <v>1877</v>
      </c>
      <c r="R13" s="26">
        <v>5</v>
      </c>
      <c r="S13" s="22">
        <f t="shared" si="0"/>
        <v>1882</v>
      </c>
      <c r="T13" s="7">
        <v>-2</v>
      </c>
      <c r="U13" s="7"/>
    </row>
    <row r="14" spans="1:21" ht="23.1" customHeight="1">
      <c r="A14" s="25" t="s">
        <v>25</v>
      </c>
      <c r="B14" s="26">
        <v>1908</v>
      </c>
      <c r="C14" s="26">
        <v>65</v>
      </c>
      <c r="D14" s="27">
        <v>1973</v>
      </c>
      <c r="E14" s="7">
        <v>2</v>
      </c>
      <c r="F14" s="7"/>
      <c r="G14" s="26">
        <v>1845</v>
      </c>
      <c r="H14" s="26">
        <v>39</v>
      </c>
      <c r="I14" s="26">
        <v>1884</v>
      </c>
      <c r="J14" s="7">
        <v>3</v>
      </c>
      <c r="K14" s="7"/>
      <c r="L14" s="26">
        <v>1997</v>
      </c>
      <c r="M14" s="26">
        <v>45</v>
      </c>
      <c r="N14" s="26">
        <v>2042</v>
      </c>
      <c r="O14" s="7">
        <v>-7</v>
      </c>
      <c r="P14" s="7"/>
      <c r="Q14" s="26">
        <v>3842</v>
      </c>
      <c r="R14" s="26">
        <v>84</v>
      </c>
      <c r="S14" s="22">
        <f t="shared" si="0"/>
        <v>3926</v>
      </c>
      <c r="T14" s="7">
        <v>-4</v>
      </c>
      <c r="U14" s="7"/>
    </row>
    <row r="15" spans="1:21" ht="23.1" customHeight="1">
      <c r="A15" s="28" t="s">
        <v>26</v>
      </c>
      <c r="B15" s="29">
        <v>513</v>
      </c>
      <c r="C15" s="29">
        <v>39</v>
      </c>
      <c r="D15" s="30">
        <v>552</v>
      </c>
      <c r="E15" s="6">
        <v>0</v>
      </c>
      <c r="F15" s="6"/>
      <c r="G15" s="31">
        <v>499</v>
      </c>
      <c r="H15" s="31">
        <v>19</v>
      </c>
      <c r="I15" s="32">
        <v>518</v>
      </c>
      <c r="J15" s="6">
        <v>2</v>
      </c>
      <c r="K15" s="6"/>
      <c r="L15" s="31">
        <v>557</v>
      </c>
      <c r="M15" s="33">
        <v>24</v>
      </c>
      <c r="N15" s="33">
        <v>581</v>
      </c>
      <c r="O15" s="6">
        <v>2</v>
      </c>
      <c r="P15" s="6"/>
      <c r="Q15" s="31">
        <v>1056</v>
      </c>
      <c r="R15" s="31">
        <v>43</v>
      </c>
      <c r="S15" s="22">
        <f t="shared" si="0"/>
        <v>1099</v>
      </c>
      <c r="T15" s="6">
        <v>4</v>
      </c>
      <c r="U15" s="6"/>
    </row>
    <row r="16" spans="1:21" ht="23.1" customHeight="1">
      <c r="A16" s="34" t="s">
        <v>27</v>
      </c>
      <c r="B16" s="35">
        <v>28480</v>
      </c>
      <c r="C16" s="35">
        <v>563</v>
      </c>
      <c r="D16" s="36">
        <v>29043</v>
      </c>
      <c r="E16" s="5">
        <v>14</v>
      </c>
      <c r="F16" s="5"/>
      <c r="G16" s="35">
        <v>28775</v>
      </c>
      <c r="H16" s="35">
        <v>409</v>
      </c>
      <c r="I16" s="37">
        <v>29184</v>
      </c>
      <c r="J16" s="5">
        <v>14</v>
      </c>
      <c r="K16" s="5"/>
      <c r="L16" s="35">
        <v>31627</v>
      </c>
      <c r="M16" s="35">
        <v>349</v>
      </c>
      <c r="N16" s="37">
        <v>31976</v>
      </c>
      <c r="O16" s="5">
        <v>-5</v>
      </c>
      <c r="P16" s="5"/>
      <c r="Q16" s="35">
        <v>60402</v>
      </c>
      <c r="R16" s="35">
        <v>758</v>
      </c>
      <c r="S16" s="35">
        <v>61160</v>
      </c>
      <c r="T16" s="5">
        <v>9</v>
      </c>
      <c r="U16" s="5"/>
    </row>
  </sheetData>
  <mergeCells count="57">
    <mergeCell ref="E16:F16"/>
    <mergeCell ref="J16:K16"/>
    <mergeCell ref="O16:P16"/>
    <mergeCell ref="T16:U16"/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4"/>
  <printOptions horizontalCentered="1"/>
  <pageMargins left="0.23611111111111099" right="0.23611111111111099" top="0.74791666666666701" bottom="0.74791666666666701" header="0.51180555555555496" footer="0.51180555555555496"/>
  <pageSetup paperSize="0" firstPageNumber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">
        <v>29</v>
      </c>
      <c r="D1" s="4"/>
      <c r="E1" s="40" t="s">
        <v>30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</v>
      </c>
      <c r="B4" s="49">
        <v>201</v>
      </c>
      <c r="C4" s="49">
        <v>254</v>
      </c>
      <c r="D4" s="49">
        <v>272</v>
      </c>
      <c r="E4" s="50">
        <f t="shared" ref="E4:E14" si="0">C4+D4</f>
        <v>526</v>
      </c>
    </row>
    <row r="5" spans="1:1024" ht="15.95" customHeight="1">
      <c r="A5" s="51" t="s">
        <v>36</v>
      </c>
      <c r="B5" s="52">
        <v>172</v>
      </c>
      <c r="C5" s="52">
        <v>160</v>
      </c>
      <c r="D5" s="52">
        <v>201</v>
      </c>
      <c r="E5" s="50">
        <f t="shared" si="0"/>
        <v>361</v>
      </c>
    </row>
    <row r="6" spans="1:1024" ht="15.95" customHeight="1">
      <c r="A6" s="51" t="s">
        <v>37</v>
      </c>
      <c r="B6" s="52">
        <v>229</v>
      </c>
      <c r="C6" s="52">
        <v>228</v>
      </c>
      <c r="D6" s="52">
        <v>245</v>
      </c>
      <c r="E6" s="50">
        <f t="shared" si="0"/>
        <v>473</v>
      </c>
    </row>
    <row r="7" spans="1:1024" ht="15.95" customHeight="1">
      <c r="A7" s="51" t="s">
        <v>38</v>
      </c>
      <c r="B7" s="52">
        <v>46</v>
      </c>
      <c r="C7" s="52">
        <v>45</v>
      </c>
      <c r="D7" s="52">
        <v>51</v>
      </c>
      <c r="E7" s="50">
        <f t="shared" si="0"/>
        <v>96</v>
      </c>
    </row>
    <row r="8" spans="1:1024" ht="15.95" customHeight="1">
      <c r="A8" s="51" t="s">
        <v>39</v>
      </c>
      <c r="B8" s="52">
        <v>155</v>
      </c>
      <c r="C8" s="52">
        <v>154</v>
      </c>
      <c r="D8" s="52">
        <v>183</v>
      </c>
      <c r="E8" s="50">
        <f t="shared" si="0"/>
        <v>337</v>
      </c>
    </row>
    <row r="9" spans="1:1024" ht="15.95" customHeight="1">
      <c r="A9" s="51" t="s">
        <v>40</v>
      </c>
      <c r="B9" s="52">
        <v>274</v>
      </c>
      <c r="C9" s="52">
        <v>296</v>
      </c>
      <c r="D9" s="52">
        <v>303</v>
      </c>
      <c r="E9" s="50">
        <f t="shared" si="0"/>
        <v>599</v>
      </c>
    </row>
    <row r="10" spans="1:1024" ht="15.95" customHeight="1">
      <c r="A10" s="51" t="s">
        <v>41</v>
      </c>
      <c r="B10" s="52">
        <v>88</v>
      </c>
      <c r="C10" s="52">
        <v>75</v>
      </c>
      <c r="D10" s="52">
        <v>124</v>
      </c>
      <c r="E10" s="50">
        <f t="shared" si="0"/>
        <v>199</v>
      </c>
    </row>
    <row r="11" spans="1:1024" ht="15.95" customHeight="1">
      <c r="A11" s="51" t="s">
        <v>42</v>
      </c>
      <c r="B11" s="52">
        <v>0</v>
      </c>
      <c r="C11" s="52">
        <v>0</v>
      </c>
      <c r="D11" s="52">
        <v>0</v>
      </c>
      <c r="E11" s="50">
        <f t="shared" si="0"/>
        <v>0</v>
      </c>
    </row>
    <row r="12" spans="1:1024" ht="15.95" customHeight="1">
      <c r="A12" s="51" t="s">
        <v>43</v>
      </c>
      <c r="B12" s="52">
        <v>88</v>
      </c>
      <c r="C12" s="52">
        <v>61</v>
      </c>
      <c r="D12" s="52">
        <v>87</v>
      </c>
      <c r="E12" s="50">
        <f t="shared" si="0"/>
        <v>148</v>
      </c>
    </row>
    <row r="13" spans="1:1024" ht="15.95" customHeight="1">
      <c r="A13" s="51" t="s">
        <v>44</v>
      </c>
      <c r="B13" s="52">
        <v>40</v>
      </c>
      <c r="C13" s="52">
        <v>39</v>
      </c>
      <c r="D13" s="52">
        <v>44</v>
      </c>
      <c r="E13" s="50">
        <f t="shared" si="0"/>
        <v>83</v>
      </c>
    </row>
    <row r="14" spans="1:1024" ht="15.95" customHeight="1">
      <c r="A14" s="53" t="s">
        <v>45</v>
      </c>
      <c r="B14" s="52">
        <v>105</v>
      </c>
      <c r="C14" s="52">
        <v>92</v>
      </c>
      <c r="D14" s="52">
        <v>49</v>
      </c>
      <c r="E14" s="50">
        <f t="shared" si="0"/>
        <v>141</v>
      </c>
    </row>
    <row r="15" spans="1:1024" ht="15.95" customHeight="1">
      <c r="A15" s="51"/>
      <c r="B15" s="54"/>
      <c r="C15" s="54"/>
      <c r="D15" s="54"/>
      <c r="E15" s="55"/>
    </row>
    <row r="16" spans="1:1024" ht="15.95" customHeight="1">
      <c r="A16" s="51"/>
      <c r="B16" s="54"/>
      <c r="C16" s="54"/>
      <c r="D16" s="54"/>
      <c r="E16" s="55"/>
    </row>
    <row r="17" spans="1:5" ht="15.95" customHeight="1">
      <c r="A17" s="51"/>
      <c r="B17" s="54"/>
      <c r="C17" s="54"/>
      <c r="D17" s="54"/>
      <c r="E17" s="55"/>
    </row>
    <row r="18" spans="1:5" ht="15.95" customHeight="1">
      <c r="A18" s="51"/>
      <c r="B18" s="54"/>
      <c r="C18" s="54"/>
      <c r="D18" s="54"/>
      <c r="E18" s="55"/>
    </row>
    <row r="19" spans="1:5" ht="15.95" customHeight="1">
      <c r="A19" s="51"/>
      <c r="B19" s="54"/>
      <c r="C19" s="54"/>
      <c r="D19" s="54"/>
      <c r="E19" s="55"/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1392</v>
      </c>
      <c r="C39" s="60">
        <f>SUM(C41-C40)</f>
        <v>1397</v>
      </c>
      <c r="D39" s="60">
        <f>SUM(D41-D40)</f>
        <v>1552</v>
      </c>
      <c r="E39" s="61">
        <f>SUM(E41-E40)</f>
        <v>2949</v>
      </c>
    </row>
    <row r="40" spans="1:5" ht="15.95" customHeight="1">
      <c r="A40" s="51" t="s">
        <v>47</v>
      </c>
      <c r="B40" s="62">
        <v>6</v>
      </c>
      <c r="C40" s="62">
        <v>7</v>
      </c>
      <c r="D40" s="62">
        <v>7</v>
      </c>
      <c r="E40" s="63">
        <f>SUM(C40:D40)</f>
        <v>14</v>
      </c>
    </row>
    <row r="41" spans="1:5" ht="15.95" customHeight="1">
      <c r="A41" s="64" t="s">
        <v>14</v>
      </c>
      <c r="B41" s="65">
        <f>SUM(B4:B38)</f>
        <v>1398</v>
      </c>
      <c r="C41" s="65">
        <f>SUM(C4:C38)</f>
        <v>1404</v>
      </c>
      <c r="D41" s="65">
        <f>SUM(D4:D38)</f>
        <v>1559</v>
      </c>
      <c r="E41" s="66">
        <f>SUM(E4:E38)</f>
        <v>2963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48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51" t="s">
        <v>49</v>
      </c>
      <c r="B4" s="69">
        <v>96</v>
      </c>
      <c r="C4" s="69">
        <v>101</v>
      </c>
      <c r="D4" s="69">
        <v>113</v>
      </c>
      <c r="E4" s="50">
        <f t="shared" ref="E4:E27" si="0">C4+D4</f>
        <v>214</v>
      </c>
    </row>
    <row r="5" spans="1:1024" ht="15.95" customHeight="1">
      <c r="A5" s="51" t="s">
        <v>50</v>
      </c>
      <c r="B5" s="54">
        <v>30</v>
      </c>
      <c r="C5" s="54">
        <v>26</v>
      </c>
      <c r="D5" s="54">
        <v>27</v>
      </c>
      <c r="E5" s="50">
        <f t="shared" si="0"/>
        <v>53</v>
      </c>
    </row>
    <row r="6" spans="1:1024" ht="15.95" customHeight="1">
      <c r="A6" s="51" t="s">
        <v>51</v>
      </c>
      <c r="B6" s="54">
        <v>25</v>
      </c>
      <c r="C6" s="54">
        <v>25</v>
      </c>
      <c r="D6" s="54">
        <v>28</v>
      </c>
      <c r="E6" s="50">
        <f t="shared" si="0"/>
        <v>53</v>
      </c>
    </row>
    <row r="7" spans="1:1024" ht="15.95" customHeight="1">
      <c r="A7" s="51" t="s">
        <v>52</v>
      </c>
      <c r="B7" s="54">
        <v>40</v>
      </c>
      <c r="C7" s="54">
        <v>23</v>
      </c>
      <c r="D7" s="54">
        <v>41</v>
      </c>
      <c r="E7" s="50">
        <f t="shared" si="0"/>
        <v>64</v>
      </c>
    </row>
    <row r="8" spans="1:1024" ht="15.95" customHeight="1">
      <c r="A8" s="51" t="s">
        <v>53</v>
      </c>
      <c r="B8" s="54">
        <v>34</v>
      </c>
      <c r="C8" s="54">
        <v>23</v>
      </c>
      <c r="D8" s="54">
        <v>43</v>
      </c>
      <c r="E8" s="50">
        <f t="shared" si="0"/>
        <v>66</v>
      </c>
    </row>
    <row r="9" spans="1:1024" ht="15.95" customHeight="1">
      <c r="A9" s="51" t="s">
        <v>54</v>
      </c>
      <c r="B9" s="54">
        <v>28</v>
      </c>
      <c r="C9" s="54">
        <v>21</v>
      </c>
      <c r="D9" s="54">
        <v>26</v>
      </c>
      <c r="E9" s="50">
        <f t="shared" si="0"/>
        <v>47</v>
      </c>
    </row>
    <row r="10" spans="1:1024" ht="15.95" customHeight="1">
      <c r="A10" s="51" t="s">
        <v>55</v>
      </c>
      <c r="B10" s="54">
        <v>175</v>
      </c>
      <c r="C10" s="54">
        <v>204</v>
      </c>
      <c r="D10" s="54">
        <v>182</v>
      </c>
      <c r="E10" s="50">
        <f t="shared" si="0"/>
        <v>386</v>
      </c>
    </row>
    <row r="11" spans="1:1024" ht="15.95" customHeight="1">
      <c r="A11" s="51" t="s">
        <v>56</v>
      </c>
      <c r="B11" s="54">
        <v>36</v>
      </c>
      <c r="C11" s="54">
        <v>37</v>
      </c>
      <c r="D11" s="54">
        <v>33</v>
      </c>
      <c r="E11" s="50">
        <f t="shared" si="0"/>
        <v>70</v>
      </c>
    </row>
    <row r="12" spans="1:1024" ht="15.95" customHeight="1">
      <c r="A12" s="51" t="s">
        <v>57</v>
      </c>
      <c r="B12" s="54">
        <v>227</v>
      </c>
      <c r="C12" s="54">
        <v>256</v>
      </c>
      <c r="D12" s="54">
        <v>265</v>
      </c>
      <c r="E12" s="50">
        <f t="shared" si="0"/>
        <v>521</v>
      </c>
    </row>
    <row r="13" spans="1:1024" ht="15.95" customHeight="1">
      <c r="A13" s="51" t="s">
        <v>58</v>
      </c>
      <c r="B13" s="54">
        <v>43</v>
      </c>
      <c r="C13" s="54">
        <v>71</v>
      </c>
      <c r="D13" s="54">
        <v>67</v>
      </c>
      <c r="E13" s="50">
        <f t="shared" si="0"/>
        <v>138</v>
      </c>
    </row>
    <row r="14" spans="1:1024" ht="15.95" customHeight="1">
      <c r="A14" s="51" t="s">
        <v>59</v>
      </c>
      <c r="B14" s="54">
        <v>33</v>
      </c>
      <c r="C14" s="54">
        <v>40</v>
      </c>
      <c r="D14" s="54">
        <v>43</v>
      </c>
      <c r="E14" s="50">
        <f t="shared" si="0"/>
        <v>83</v>
      </c>
    </row>
    <row r="15" spans="1:1024" ht="15.95" customHeight="1">
      <c r="A15" s="51" t="s">
        <v>60</v>
      </c>
      <c r="B15" s="54">
        <v>123</v>
      </c>
      <c r="C15" s="54">
        <v>123</v>
      </c>
      <c r="D15" s="54">
        <v>150</v>
      </c>
      <c r="E15" s="50">
        <f t="shared" si="0"/>
        <v>273</v>
      </c>
    </row>
    <row r="16" spans="1:1024" ht="15.95" customHeight="1">
      <c r="A16" s="51" t="s">
        <v>61</v>
      </c>
      <c r="B16" s="54">
        <v>318</v>
      </c>
      <c r="C16" s="54">
        <v>328</v>
      </c>
      <c r="D16" s="54">
        <v>320</v>
      </c>
      <c r="E16" s="50">
        <f t="shared" si="0"/>
        <v>648</v>
      </c>
    </row>
    <row r="17" spans="1:5" ht="15.95" customHeight="1">
      <c r="A17" s="51" t="s">
        <v>62</v>
      </c>
      <c r="B17" s="54">
        <v>87</v>
      </c>
      <c r="C17" s="54">
        <v>65</v>
      </c>
      <c r="D17" s="54">
        <v>74</v>
      </c>
      <c r="E17" s="50">
        <f t="shared" si="0"/>
        <v>139</v>
      </c>
    </row>
    <row r="18" spans="1:5" ht="15.95" customHeight="1">
      <c r="A18" s="51" t="s">
        <v>63</v>
      </c>
      <c r="B18" s="54">
        <v>81</v>
      </c>
      <c r="C18" s="54">
        <v>84</v>
      </c>
      <c r="D18" s="54">
        <v>81</v>
      </c>
      <c r="E18" s="50">
        <f t="shared" si="0"/>
        <v>165</v>
      </c>
    </row>
    <row r="19" spans="1:5" ht="15.95" customHeight="1">
      <c r="A19" s="51" t="s">
        <v>64</v>
      </c>
      <c r="B19" s="54">
        <v>111</v>
      </c>
      <c r="C19" s="54">
        <v>108</v>
      </c>
      <c r="D19" s="54">
        <v>130</v>
      </c>
      <c r="E19" s="50">
        <f t="shared" si="0"/>
        <v>238</v>
      </c>
    </row>
    <row r="20" spans="1:5" ht="15.95" customHeight="1">
      <c r="A20" s="51" t="s">
        <v>65</v>
      </c>
      <c r="B20" s="54">
        <v>46</v>
      </c>
      <c r="C20" s="54">
        <v>56</v>
      </c>
      <c r="D20" s="54">
        <v>47</v>
      </c>
      <c r="E20" s="50">
        <f t="shared" si="0"/>
        <v>103</v>
      </c>
    </row>
    <row r="21" spans="1:5" ht="15.95" customHeight="1">
      <c r="A21" s="51" t="s">
        <v>66</v>
      </c>
      <c r="B21" s="54">
        <v>47</v>
      </c>
      <c r="C21" s="54">
        <v>43</v>
      </c>
      <c r="D21" s="54">
        <v>54</v>
      </c>
      <c r="E21" s="50">
        <f t="shared" si="0"/>
        <v>97</v>
      </c>
    </row>
    <row r="22" spans="1:5" ht="15.95" customHeight="1">
      <c r="A22" s="51" t="s">
        <v>67</v>
      </c>
      <c r="B22" s="54">
        <v>162</v>
      </c>
      <c r="C22" s="54">
        <v>167</v>
      </c>
      <c r="D22" s="54">
        <v>188</v>
      </c>
      <c r="E22" s="50">
        <f t="shared" si="0"/>
        <v>355</v>
      </c>
    </row>
    <row r="23" spans="1:5" ht="15.95" customHeight="1">
      <c r="A23" s="51" t="s">
        <v>68</v>
      </c>
      <c r="B23" s="54">
        <v>203</v>
      </c>
      <c r="C23" s="54">
        <v>210</v>
      </c>
      <c r="D23" s="54">
        <v>231</v>
      </c>
      <c r="E23" s="50">
        <f t="shared" si="0"/>
        <v>441</v>
      </c>
    </row>
    <row r="24" spans="1:5" ht="15.95" customHeight="1">
      <c r="A24" s="51" t="s">
        <v>69</v>
      </c>
      <c r="B24" s="54">
        <v>110</v>
      </c>
      <c r="C24" s="54">
        <v>109</v>
      </c>
      <c r="D24" s="54">
        <v>141</v>
      </c>
      <c r="E24" s="50">
        <f t="shared" si="0"/>
        <v>250</v>
      </c>
    </row>
    <row r="25" spans="1:5" ht="15.95" customHeight="1">
      <c r="A25" s="51" t="s">
        <v>70</v>
      </c>
      <c r="B25" s="54">
        <v>36</v>
      </c>
      <c r="C25" s="54">
        <v>45</v>
      </c>
      <c r="D25" s="54">
        <v>23</v>
      </c>
      <c r="E25" s="50">
        <f t="shared" si="0"/>
        <v>68</v>
      </c>
    </row>
    <row r="26" spans="1:5" ht="15.95" customHeight="1">
      <c r="A26" s="53" t="s">
        <v>71</v>
      </c>
      <c r="B26" s="54">
        <v>20</v>
      </c>
      <c r="C26" s="54">
        <v>41</v>
      </c>
      <c r="D26" s="54">
        <v>37</v>
      </c>
      <c r="E26" s="50">
        <f t="shared" si="0"/>
        <v>78</v>
      </c>
    </row>
    <row r="27" spans="1:5" ht="15.95" customHeight="1">
      <c r="A27" s="53" t="s">
        <v>72</v>
      </c>
      <c r="B27" s="54">
        <v>505</v>
      </c>
      <c r="C27" s="54">
        <v>363</v>
      </c>
      <c r="D27" s="54">
        <v>196</v>
      </c>
      <c r="E27" s="50">
        <f t="shared" si="0"/>
        <v>559</v>
      </c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2565</v>
      </c>
      <c r="C39" s="60">
        <f>SUM(C41-C40)</f>
        <v>2523</v>
      </c>
      <c r="D39" s="60">
        <f>SUM(D41-D40)</f>
        <v>2523</v>
      </c>
      <c r="E39" s="61">
        <f>SUM(E41-E40)</f>
        <v>5046</v>
      </c>
    </row>
    <row r="40" spans="1:5" ht="15.95" customHeight="1">
      <c r="A40" s="51" t="s">
        <v>47</v>
      </c>
      <c r="B40" s="62">
        <v>51</v>
      </c>
      <c r="C40" s="62">
        <v>46</v>
      </c>
      <c r="D40" s="62">
        <v>17</v>
      </c>
      <c r="E40" s="63">
        <f>SUM(C40:D40)</f>
        <v>63</v>
      </c>
    </row>
    <row r="41" spans="1:5" ht="15.95" customHeight="1">
      <c r="A41" s="64" t="s">
        <v>14</v>
      </c>
      <c r="B41" s="65">
        <f>SUM(B4:B38)</f>
        <v>2616</v>
      </c>
      <c r="C41" s="65">
        <f>SUM(C4:C38)</f>
        <v>2569</v>
      </c>
      <c r="D41" s="65">
        <f>SUM(D4:D38)</f>
        <v>2540</v>
      </c>
      <c r="E41" s="66">
        <f>SUM(E4:E38)</f>
        <v>5109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73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74</v>
      </c>
      <c r="B4" s="69">
        <v>166</v>
      </c>
      <c r="C4" s="69">
        <v>165</v>
      </c>
      <c r="D4" s="69">
        <v>172</v>
      </c>
      <c r="E4" s="50">
        <f t="shared" ref="E4:E39" si="0">C4+D4</f>
        <v>337</v>
      </c>
    </row>
    <row r="5" spans="1:1024" ht="15.95" customHeight="1">
      <c r="A5" s="51" t="s">
        <v>75</v>
      </c>
      <c r="B5" s="54">
        <v>170</v>
      </c>
      <c r="C5" s="54">
        <v>178</v>
      </c>
      <c r="D5" s="54">
        <v>199</v>
      </c>
      <c r="E5" s="50">
        <f t="shared" si="0"/>
        <v>377</v>
      </c>
    </row>
    <row r="6" spans="1:1024" ht="15.95" customHeight="1">
      <c r="A6" s="51" t="s">
        <v>76</v>
      </c>
      <c r="B6" s="54">
        <v>120</v>
      </c>
      <c r="C6" s="54">
        <v>145</v>
      </c>
      <c r="D6" s="54">
        <v>157</v>
      </c>
      <c r="E6" s="50">
        <f t="shared" si="0"/>
        <v>302</v>
      </c>
    </row>
    <row r="7" spans="1:1024" ht="15.95" customHeight="1">
      <c r="A7" s="51" t="s">
        <v>77</v>
      </c>
      <c r="B7" s="54">
        <v>72</v>
      </c>
      <c r="C7" s="54">
        <v>50</v>
      </c>
      <c r="D7" s="54">
        <v>87</v>
      </c>
      <c r="E7" s="50">
        <f t="shared" si="0"/>
        <v>137</v>
      </c>
    </row>
    <row r="8" spans="1:1024" ht="15.95" customHeight="1">
      <c r="A8" s="51" t="s">
        <v>78</v>
      </c>
      <c r="B8" s="54">
        <v>82</v>
      </c>
      <c r="C8" s="54">
        <v>69</v>
      </c>
      <c r="D8" s="54">
        <v>86</v>
      </c>
      <c r="E8" s="50">
        <f t="shared" si="0"/>
        <v>155</v>
      </c>
    </row>
    <row r="9" spans="1:1024" ht="15.95" customHeight="1">
      <c r="A9" s="51" t="s">
        <v>79</v>
      </c>
      <c r="B9" s="54">
        <v>44</v>
      </c>
      <c r="C9" s="54">
        <v>38</v>
      </c>
      <c r="D9" s="54">
        <v>63</v>
      </c>
      <c r="E9" s="50">
        <f t="shared" si="0"/>
        <v>101</v>
      </c>
    </row>
    <row r="10" spans="1:1024" ht="15.95" customHeight="1">
      <c r="A10" s="51" t="s">
        <v>80</v>
      </c>
      <c r="B10" s="54">
        <v>220</v>
      </c>
      <c r="C10" s="54">
        <v>233</v>
      </c>
      <c r="D10" s="54">
        <v>249</v>
      </c>
      <c r="E10" s="50">
        <f t="shared" si="0"/>
        <v>482</v>
      </c>
    </row>
    <row r="11" spans="1:1024" ht="15.95" customHeight="1">
      <c r="A11" s="51" t="s">
        <v>81</v>
      </c>
      <c r="B11" s="54">
        <v>277</v>
      </c>
      <c r="C11" s="54">
        <v>248</v>
      </c>
      <c r="D11" s="54">
        <v>307</v>
      </c>
      <c r="E11" s="50">
        <f t="shared" si="0"/>
        <v>555</v>
      </c>
    </row>
    <row r="12" spans="1:1024" ht="15.95" customHeight="1">
      <c r="A12" s="51" t="s">
        <v>82</v>
      </c>
      <c r="B12" s="54">
        <v>198</v>
      </c>
      <c r="C12" s="54">
        <v>132</v>
      </c>
      <c r="D12" s="54">
        <v>210</v>
      </c>
      <c r="E12" s="50">
        <f t="shared" si="0"/>
        <v>342</v>
      </c>
    </row>
    <row r="13" spans="1:1024" ht="15.95" customHeight="1">
      <c r="A13" s="51" t="s">
        <v>83</v>
      </c>
      <c r="B13" s="54">
        <v>20</v>
      </c>
      <c r="C13" s="54">
        <v>23</v>
      </c>
      <c r="D13" s="54">
        <v>24</v>
      </c>
      <c r="E13" s="50">
        <f t="shared" si="0"/>
        <v>47</v>
      </c>
    </row>
    <row r="14" spans="1:1024" ht="15.95" customHeight="1">
      <c r="A14" s="51" t="s">
        <v>84</v>
      </c>
      <c r="B14" s="54">
        <v>173</v>
      </c>
      <c r="C14" s="54">
        <v>183</v>
      </c>
      <c r="D14" s="54">
        <v>209</v>
      </c>
      <c r="E14" s="50">
        <f t="shared" si="0"/>
        <v>392</v>
      </c>
    </row>
    <row r="15" spans="1:1024" ht="15.95" customHeight="1">
      <c r="A15" s="51" t="s">
        <v>85</v>
      </c>
      <c r="B15" s="54">
        <v>69</v>
      </c>
      <c r="C15" s="54">
        <v>45</v>
      </c>
      <c r="D15" s="54">
        <v>42</v>
      </c>
      <c r="E15" s="50">
        <f t="shared" si="0"/>
        <v>87</v>
      </c>
    </row>
    <row r="16" spans="1:1024" ht="15.95" customHeight="1">
      <c r="A16" s="51" t="s">
        <v>86</v>
      </c>
      <c r="B16" s="54">
        <v>101</v>
      </c>
      <c r="C16" s="54">
        <v>92</v>
      </c>
      <c r="D16" s="54">
        <v>146</v>
      </c>
      <c r="E16" s="50">
        <f t="shared" si="0"/>
        <v>238</v>
      </c>
    </row>
    <row r="17" spans="1:5" ht="15.95" customHeight="1">
      <c r="A17" s="51" t="s">
        <v>87</v>
      </c>
      <c r="B17" s="54">
        <v>249</v>
      </c>
      <c r="C17" s="54">
        <v>243</v>
      </c>
      <c r="D17" s="54">
        <v>301</v>
      </c>
      <c r="E17" s="50">
        <f t="shared" si="0"/>
        <v>544</v>
      </c>
    </row>
    <row r="18" spans="1:5" ht="15.95" customHeight="1">
      <c r="A18" s="51" t="s">
        <v>88</v>
      </c>
      <c r="B18" s="54">
        <v>209</v>
      </c>
      <c r="C18" s="54">
        <v>224</v>
      </c>
      <c r="D18" s="54">
        <v>237</v>
      </c>
      <c r="E18" s="50">
        <f t="shared" si="0"/>
        <v>461</v>
      </c>
    </row>
    <row r="19" spans="1:5" ht="15.95" customHeight="1">
      <c r="A19" s="51" t="s">
        <v>89</v>
      </c>
      <c r="B19" s="54">
        <v>126</v>
      </c>
      <c r="C19" s="54">
        <v>128</v>
      </c>
      <c r="D19" s="54">
        <v>135</v>
      </c>
      <c r="E19" s="50">
        <f t="shared" si="0"/>
        <v>263</v>
      </c>
    </row>
    <row r="20" spans="1:5" ht="15.95" customHeight="1">
      <c r="A20" s="51" t="s">
        <v>90</v>
      </c>
      <c r="B20" s="54">
        <v>165</v>
      </c>
      <c r="C20" s="54">
        <v>171</v>
      </c>
      <c r="D20" s="54">
        <v>203</v>
      </c>
      <c r="E20" s="50">
        <f t="shared" si="0"/>
        <v>374</v>
      </c>
    </row>
    <row r="21" spans="1:5" ht="15.95" customHeight="1">
      <c r="A21" s="51" t="s">
        <v>91</v>
      </c>
      <c r="B21" s="54">
        <v>52</v>
      </c>
      <c r="C21" s="54">
        <v>13</v>
      </c>
      <c r="D21" s="54">
        <v>39</v>
      </c>
      <c r="E21" s="50">
        <f t="shared" si="0"/>
        <v>52</v>
      </c>
    </row>
    <row r="22" spans="1:5" ht="15.95" customHeight="1">
      <c r="A22" s="51" t="s">
        <v>92</v>
      </c>
      <c r="B22" s="54">
        <v>70</v>
      </c>
      <c r="C22" s="54">
        <v>71</v>
      </c>
      <c r="D22" s="54">
        <v>79</v>
      </c>
      <c r="E22" s="50">
        <f t="shared" si="0"/>
        <v>150</v>
      </c>
    </row>
    <row r="23" spans="1:5" ht="15.95" customHeight="1">
      <c r="A23" s="51" t="s">
        <v>93</v>
      </c>
      <c r="B23" s="54">
        <v>64</v>
      </c>
      <c r="C23" s="54">
        <v>69</v>
      </c>
      <c r="D23" s="54">
        <v>78</v>
      </c>
      <c r="E23" s="50">
        <f t="shared" si="0"/>
        <v>147</v>
      </c>
    </row>
    <row r="24" spans="1:5" ht="15.95" customHeight="1">
      <c r="A24" s="51" t="s">
        <v>94</v>
      </c>
      <c r="B24" s="54">
        <v>100</v>
      </c>
      <c r="C24" s="54">
        <v>97</v>
      </c>
      <c r="D24" s="54">
        <v>106</v>
      </c>
      <c r="E24" s="50">
        <f t="shared" si="0"/>
        <v>203</v>
      </c>
    </row>
    <row r="25" spans="1:5" ht="15.95" customHeight="1">
      <c r="A25" s="51" t="s">
        <v>95</v>
      </c>
      <c r="B25" s="54">
        <v>22</v>
      </c>
      <c r="C25" s="54">
        <v>15</v>
      </c>
      <c r="D25" s="54">
        <v>7</v>
      </c>
      <c r="E25" s="50">
        <f t="shared" si="0"/>
        <v>22</v>
      </c>
    </row>
    <row r="26" spans="1:5" ht="15.95" customHeight="1">
      <c r="A26" s="51" t="s">
        <v>96</v>
      </c>
      <c r="B26" s="54">
        <v>141</v>
      </c>
      <c r="C26" s="54">
        <v>147</v>
      </c>
      <c r="D26" s="54">
        <v>157</v>
      </c>
      <c r="E26" s="50">
        <f t="shared" si="0"/>
        <v>304</v>
      </c>
    </row>
    <row r="27" spans="1:5" ht="15.95" customHeight="1">
      <c r="A27" s="51" t="s">
        <v>97</v>
      </c>
      <c r="B27" s="54">
        <v>33</v>
      </c>
      <c r="C27" s="54">
        <v>29</v>
      </c>
      <c r="D27" s="54">
        <v>30</v>
      </c>
      <c r="E27" s="50">
        <f t="shared" si="0"/>
        <v>59</v>
      </c>
    </row>
    <row r="28" spans="1:5" ht="15.95" customHeight="1">
      <c r="A28" s="51" t="s">
        <v>98</v>
      </c>
      <c r="B28" s="54">
        <v>120</v>
      </c>
      <c r="C28" s="54">
        <v>122</v>
      </c>
      <c r="D28" s="54">
        <v>145</v>
      </c>
      <c r="E28" s="50">
        <f t="shared" si="0"/>
        <v>267</v>
      </c>
    </row>
    <row r="29" spans="1:5" ht="15.95" customHeight="1">
      <c r="A29" s="51" t="s">
        <v>99</v>
      </c>
      <c r="B29" s="54">
        <v>69</v>
      </c>
      <c r="C29" s="54">
        <v>52</v>
      </c>
      <c r="D29" s="54">
        <v>75</v>
      </c>
      <c r="E29" s="50">
        <f t="shared" si="0"/>
        <v>127</v>
      </c>
    </row>
    <row r="30" spans="1:5" ht="15.95" customHeight="1">
      <c r="A30" s="51" t="s">
        <v>100</v>
      </c>
      <c r="B30" s="54">
        <v>39</v>
      </c>
      <c r="C30" s="54">
        <v>33</v>
      </c>
      <c r="D30" s="54">
        <v>44</v>
      </c>
      <c r="E30" s="50">
        <f t="shared" si="0"/>
        <v>77</v>
      </c>
    </row>
    <row r="31" spans="1:5" ht="15.95" customHeight="1">
      <c r="A31" s="51" t="s">
        <v>101</v>
      </c>
      <c r="B31" s="54">
        <v>20</v>
      </c>
      <c r="C31" s="54">
        <v>19</v>
      </c>
      <c r="D31" s="54">
        <v>20</v>
      </c>
      <c r="E31" s="50">
        <f t="shared" si="0"/>
        <v>39</v>
      </c>
    </row>
    <row r="32" spans="1:5" ht="15.95" customHeight="1">
      <c r="A32" s="51" t="s">
        <v>102</v>
      </c>
      <c r="B32" s="54">
        <v>36</v>
      </c>
      <c r="C32" s="54">
        <v>30</v>
      </c>
      <c r="D32" s="54">
        <v>33</v>
      </c>
      <c r="E32" s="50">
        <f t="shared" si="0"/>
        <v>63</v>
      </c>
    </row>
    <row r="33" spans="1:5" ht="15.95" customHeight="1">
      <c r="A33" s="51" t="s">
        <v>103</v>
      </c>
      <c r="B33" s="54">
        <v>67</v>
      </c>
      <c r="C33" s="54">
        <v>54</v>
      </c>
      <c r="D33" s="54">
        <v>60</v>
      </c>
      <c r="E33" s="50">
        <f t="shared" si="0"/>
        <v>114</v>
      </c>
    </row>
    <row r="34" spans="1:5" ht="15.95" customHeight="1">
      <c r="A34" s="51" t="s">
        <v>104</v>
      </c>
      <c r="B34" s="54">
        <v>96</v>
      </c>
      <c r="C34" s="54">
        <v>102</v>
      </c>
      <c r="D34" s="54">
        <v>125</v>
      </c>
      <c r="E34" s="50">
        <f t="shared" si="0"/>
        <v>227</v>
      </c>
    </row>
    <row r="35" spans="1:5" ht="15.95" customHeight="1">
      <c r="A35" s="51" t="s">
        <v>105</v>
      </c>
      <c r="B35" s="54">
        <v>32</v>
      </c>
      <c r="C35" s="54">
        <v>23</v>
      </c>
      <c r="D35" s="54">
        <v>31</v>
      </c>
      <c r="E35" s="50">
        <f t="shared" si="0"/>
        <v>54</v>
      </c>
    </row>
    <row r="36" spans="1:5" ht="15.95" customHeight="1">
      <c r="A36" s="51" t="s">
        <v>106</v>
      </c>
      <c r="B36" s="54">
        <v>147</v>
      </c>
      <c r="C36" s="54">
        <v>179</v>
      </c>
      <c r="D36" s="54">
        <v>166</v>
      </c>
      <c r="E36" s="50">
        <f t="shared" si="0"/>
        <v>345</v>
      </c>
    </row>
    <row r="37" spans="1:5" ht="15.95" customHeight="1">
      <c r="A37" s="51" t="s">
        <v>107</v>
      </c>
      <c r="B37" s="54">
        <v>57</v>
      </c>
      <c r="C37" s="54">
        <v>57</v>
      </c>
      <c r="D37" s="54">
        <v>61</v>
      </c>
      <c r="E37" s="50">
        <f t="shared" si="0"/>
        <v>118</v>
      </c>
    </row>
    <row r="38" spans="1:5" ht="15.95" customHeight="1">
      <c r="A38" s="51" t="s">
        <v>108</v>
      </c>
      <c r="B38" s="54">
        <v>51</v>
      </c>
      <c r="C38" s="54">
        <v>87</v>
      </c>
      <c r="D38" s="54">
        <v>91</v>
      </c>
      <c r="E38" s="50">
        <f t="shared" si="0"/>
        <v>178</v>
      </c>
    </row>
    <row r="39" spans="1:5" ht="15.95" customHeight="1">
      <c r="A39" s="53" t="s">
        <v>109</v>
      </c>
      <c r="B39" s="54">
        <v>375</v>
      </c>
      <c r="C39" s="54">
        <v>299</v>
      </c>
      <c r="D39" s="54">
        <v>190</v>
      </c>
      <c r="E39" s="50">
        <f t="shared" si="0"/>
        <v>489</v>
      </c>
    </row>
    <row r="40" spans="1:5" ht="15.95" customHeight="1">
      <c r="A40" s="56"/>
      <c r="B40" s="57"/>
      <c r="C40" s="57"/>
      <c r="D40" s="57"/>
      <c r="E40" s="58"/>
    </row>
    <row r="41" spans="1:5" ht="15.95" customHeight="1">
      <c r="A41" s="59" t="s">
        <v>46</v>
      </c>
      <c r="B41" s="60">
        <f>SUM(B43-B42)</f>
        <v>3985</v>
      </c>
      <c r="C41" s="60">
        <f>SUM(C43-C42)</f>
        <v>3802</v>
      </c>
      <c r="D41" s="60">
        <f>SUM(D43-D42)</f>
        <v>4320</v>
      </c>
      <c r="E41" s="61">
        <f>SUM(E43-E42)</f>
        <v>8122</v>
      </c>
    </row>
    <row r="42" spans="1:5" ht="15.95" customHeight="1">
      <c r="A42" s="51" t="s">
        <v>47</v>
      </c>
      <c r="B42" s="62">
        <v>67</v>
      </c>
      <c r="C42" s="62">
        <v>63</v>
      </c>
      <c r="D42" s="62">
        <v>44</v>
      </c>
      <c r="E42" s="63">
        <f>SUM(C42:D42)</f>
        <v>107</v>
      </c>
    </row>
    <row r="43" spans="1:5" ht="15.95" customHeight="1">
      <c r="A43" s="64" t="s">
        <v>14</v>
      </c>
      <c r="B43" s="65">
        <f>SUM(B4:B40)</f>
        <v>4052</v>
      </c>
      <c r="C43" s="65">
        <f>SUM(C4:C40)</f>
        <v>3865</v>
      </c>
      <c r="D43" s="65">
        <f>SUM(D4:D40)</f>
        <v>4364</v>
      </c>
      <c r="E43" s="66">
        <f>SUM(E4:E40)</f>
        <v>8229</v>
      </c>
    </row>
    <row r="44" spans="1:5" ht="15.95" customHeight="1">
      <c r="A44" s="67"/>
      <c r="B44" s="68"/>
      <c r="C44" s="68"/>
      <c r="D44" s="68"/>
      <c r="E44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110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111</v>
      </c>
      <c r="B4" s="69">
        <v>164</v>
      </c>
      <c r="C4" s="69">
        <v>163</v>
      </c>
      <c r="D4" s="69">
        <v>186</v>
      </c>
      <c r="E4" s="50">
        <f t="shared" ref="E4:E36" si="0">C4+D4</f>
        <v>349</v>
      </c>
    </row>
    <row r="5" spans="1:1024" ht="15.95" customHeight="1">
      <c r="A5" s="51" t="s">
        <v>112</v>
      </c>
      <c r="B5" s="54">
        <v>86</v>
      </c>
      <c r="C5" s="54">
        <v>68</v>
      </c>
      <c r="D5" s="54">
        <v>80</v>
      </c>
      <c r="E5" s="50">
        <f t="shared" si="0"/>
        <v>148</v>
      </c>
    </row>
    <row r="6" spans="1:1024" ht="15.95" customHeight="1">
      <c r="A6" s="51" t="s">
        <v>113</v>
      </c>
      <c r="B6" s="54">
        <v>248</v>
      </c>
      <c r="C6" s="54">
        <v>229</v>
      </c>
      <c r="D6" s="54">
        <v>269</v>
      </c>
      <c r="E6" s="50">
        <f t="shared" si="0"/>
        <v>498</v>
      </c>
    </row>
    <row r="7" spans="1:1024" ht="15.95" customHeight="1">
      <c r="A7" s="51" t="s">
        <v>114</v>
      </c>
      <c r="B7" s="54">
        <v>71</v>
      </c>
      <c r="C7" s="54">
        <v>61</v>
      </c>
      <c r="D7" s="54">
        <v>84</v>
      </c>
      <c r="E7" s="50">
        <f t="shared" si="0"/>
        <v>145</v>
      </c>
    </row>
    <row r="8" spans="1:1024" ht="15.95" customHeight="1">
      <c r="A8" s="51" t="s">
        <v>115</v>
      </c>
      <c r="B8" s="54">
        <v>65</v>
      </c>
      <c r="C8" s="54">
        <v>63</v>
      </c>
      <c r="D8" s="54">
        <v>84</v>
      </c>
      <c r="E8" s="50">
        <f t="shared" si="0"/>
        <v>147</v>
      </c>
    </row>
    <row r="9" spans="1:1024" ht="15.95" customHeight="1">
      <c r="A9" s="51" t="s">
        <v>116</v>
      </c>
      <c r="B9" s="54">
        <v>9</v>
      </c>
      <c r="C9" s="54">
        <v>3</v>
      </c>
      <c r="D9" s="54">
        <v>7</v>
      </c>
      <c r="E9" s="50">
        <f t="shared" si="0"/>
        <v>10</v>
      </c>
    </row>
    <row r="10" spans="1:1024" ht="15.95" customHeight="1">
      <c r="A10" s="51" t="s">
        <v>117</v>
      </c>
      <c r="B10" s="54">
        <v>63</v>
      </c>
      <c r="C10" s="54">
        <v>12</v>
      </c>
      <c r="D10" s="54">
        <v>51</v>
      </c>
      <c r="E10" s="50">
        <f t="shared" si="0"/>
        <v>63</v>
      </c>
    </row>
    <row r="11" spans="1:1024" ht="15.95" customHeight="1">
      <c r="A11" s="51" t="s">
        <v>118</v>
      </c>
      <c r="B11" s="54">
        <v>156</v>
      </c>
      <c r="C11" s="54">
        <v>156</v>
      </c>
      <c r="D11" s="54">
        <v>192</v>
      </c>
      <c r="E11" s="50">
        <f t="shared" si="0"/>
        <v>348</v>
      </c>
    </row>
    <row r="12" spans="1:1024" ht="15.95" customHeight="1">
      <c r="A12" s="51" t="s">
        <v>119</v>
      </c>
      <c r="B12" s="54">
        <v>48</v>
      </c>
      <c r="C12" s="54">
        <v>56</v>
      </c>
      <c r="D12" s="54">
        <v>54</v>
      </c>
      <c r="E12" s="50">
        <f t="shared" si="0"/>
        <v>110</v>
      </c>
    </row>
    <row r="13" spans="1:1024" ht="15.95" customHeight="1">
      <c r="A13" s="51" t="s">
        <v>120</v>
      </c>
      <c r="B13" s="54">
        <v>252</v>
      </c>
      <c r="C13" s="54">
        <v>216</v>
      </c>
      <c r="D13" s="54">
        <v>248</v>
      </c>
      <c r="E13" s="50">
        <f t="shared" si="0"/>
        <v>464</v>
      </c>
    </row>
    <row r="14" spans="1:1024" ht="15.95" customHeight="1">
      <c r="A14" s="51" t="s">
        <v>121</v>
      </c>
      <c r="B14" s="54">
        <v>49</v>
      </c>
      <c r="C14" s="54">
        <v>70</v>
      </c>
      <c r="D14" s="54">
        <v>72</v>
      </c>
      <c r="E14" s="50">
        <f t="shared" si="0"/>
        <v>142</v>
      </c>
    </row>
    <row r="15" spans="1:1024" ht="15.95" customHeight="1">
      <c r="A15" s="51" t="s">
        <v>122</v>
      </c>
      <c r="B15" s="54">
        <v>311</v>
      </c>
      <c r="C15" s="54">
        <v>359</v>
      </c>
      <c r="D15" s="54">
        <v>361</v>
      </c>
      <c r="E15" s="50">
        <f t="shared" si="0"/>
        <v>720</v>
      </c>
    </row>
    <row r="16" spans="1:1024" ht="15.95" customHeight="1">
      <c r="A16" s="51" t="s">
        <v>123</v>
      </c>
      <c r="B16" s="54">
        <v>282</v>
      </c>
      <c r="C16" s="54">
        <v>333</v>
      </c>
      <c r="D16" s="54">
        <v>322</v>
      </c>
      <c r="E16" s="50">
        <f t="shared" si="0"/>
        <v>655</v>
      </c>
    </row>
    <row r="17" spans="1:5" ht="15.95" customHeight="1">
      <c r="A17" s="51" t="s">
        <v>124</v>
      </c>
      <c r="B17" s="54">
        <v>46</v>
      </c>
      <c r="C17" s="54">
        <v>38</v>
      </c>
      <c r="D17" s="54">
        <v>35</v>
      </c>
      <c r="E17" s="50">
        <f t="shared" si="0"/>
        <v>73</v>
      </c>
    </row>
    <row r="18" spans="1:5" ht="15.95" customHeight="1">
      <c r="A18" s="51" t="s">
        <v>125</v>
      </c>
      <c r="B18" s="54">
        <v>79</v>
      </c>
      <c r="C18" s="54">
        <v>60</v>
      </c>
      <c r="D18" s="54">
        <v>102</v>
      </c>
      <c r="E18" s="50">
        <f t="shared" si="0"/>
        <v>162</v>
      </c>
    </row>
    <row r="19" spans="1:5" ht="15.95" customHeight="1">
      <c r="A19" s="53" t="s">
        <v>126</v>
      </c>
      <c r="B19" s="54">
        <v>39</v>
      </c>
      <c r="C19" s="54">
        <v>34</v>
      </c>
      <c r="D19" s="54">
        <v>44</v>
      </c>
      <c r="E19" s="50">
        <f t="shared" si="0"/>
        <v>78</v>
      </c>
    </row>
    <row r="20" spans="1:5" ht="15.95" customHeight="1">
      <c r="A20" s="51" t="s">
        <v>127</v>
      </c>
      <c r="B20" s="54">
        <v>56</v>
      </c>
      <c r="C20" s="54">
        <v>48</v>
      </c>
      <c r="D20" s="54">
        <v>70</v>
      </c>
      <c r="E20" s="50">
        <f t="shared" si="0"/>
        <v>118</v>
      </c>
    </row>
    <row r="21" spans="1:5" ht="15.95" customHeight="1">
      <c r="A21" s="51" t="s">
        <v>128</v>
      </c>
      <c r="B21" s="54">
        <v>36</v>
      </c>
      <c r="C21" s="54">
        <v>31</v>
      </c>
      <c r="D21" s="54">
        <v>40</v>
      </c>
      <c r="E21" s="50">
        <f t="shared" si="0"/>
        <v>71</v>
      </c>
    </row>
    <row r="22" spans="1:5" ht="15.95" customHeight="1">
      <c r="A22" s="51" t="s">
        <v>129</v>
      </c>
      <c r="B22" s="54">
        <v>43</v>
      </c>
      <c r="C22" s="54">
        <v>30</v>
      </c>
      <c r="D22" s="54">
        <v>38</v>
      </c>
      <c r="E22" s="50">
        <f t="shared" si="0"/>
        <v>68</v>
      </c>
    </row>
    <row r="23" spans="1:5" ht="15.95" customHeight="1">
      <c r="A23" s="51" t="s">
        <v>130</v>
      </c>
      <c r="B23" s="54">
        <v>13</v>
      </c>
      <c r="C23" s="54">
        <v>10</v>
      </c>
      <c r="D23" s="54">
        <v>14</v>
      </c>
      <c r="E23" s="50">
        <f t="shared" si="0"/>
        <v>24</v>
      </c>
    </row>
    <row r="24" spans="1:5" ht="15.95" customHeight="1">
      <c r="A24" s="51" t="s">
        <v>131</v>
      </c>
      <c r="B24" s="54">
        <v>26</v>
      </c>
      <c r="C24" s="54">
        <v>30</v>
      </c>
      <c r="D24" s="54">
        <v>23</v>
      </c>
      <c r="E24" s="50">
        <f t="shared" si="0"/>
        <v>53</v>
      </c>
    </row>
    <row r="25" spans="1:5" ht="15.95" customHeight="1">
      <c r="A25" s="51" t="s">
        <v>132</v>
      </c>
      <c r="B25" s="54">
        <v>14</v>
      </c>
      <c r="C25" s="54">
        <v>9</v>
      </c>
      <c r="D25" s="54">
        <v>17</v>
      </c>
      <c r="E25" s="50">
        <f t="shared" si="0"/>
        <v>26</v>
      </c>
    </row>
    <row r="26" spans="1:5" ht="15.95" customHeight="1">
      <c r="A26" s="51" t="s">
        <v>133</v>
      </c>
      <c r="B26" s="54">
        <v>76</v>
      </c>
      <c r="C26" s="54">
        <v>79</v>
      </c>
      <c r="D26" s="54">
        <v>74</v>
      </c>
      <c r="E26" s="50">
        <f t="shared" si="0"/>
        <v>153</v>
      </c>
    </row>
    <row r="27" spans="1:5" ht="15.95" customHeight="1">
      <c r="A27" s="51" t="s">
        <v>134</v>
      </c>
      <c r="B27" s="54">
        <v>74</v>
      </c>
      <c r="C27" s="54">
        <v>72</v>
      </c>
      <c r="D27" s="54">
        <v>79</v>
      </c>
      <c r="E27" s="50">
        <f t="shared" si="0"/>
        <v>151</v>
      </c>
    </row>
    <row r="28" spans="1:5" ht="15.95" customHeight="1">
      <c r="A28" s="51" t="s">
        <v>135</v>
      </c>
      <c r="B28" s="54">
        <v>5</v>
      </c>
      <c r="C28" s="54">
        <v>3</v>
      </c>
      <c r="D28" s="54">
        <v>6</v>
      </c>
      <c r="E28" s="50">
        <f t="shared" si="0"/>
        <v>9</v>
      </c>
    </row>
    <row r="29" spans="1:5" ht="15.95" customHeight="1">
      <c r="A29" s="51" t="s">
        <v>136</v>
      </c>
      <c r="B29" s="54">
        <v>4</v>
      </c>
      <c r="C29" s="54">
        <v>4</v>
      </c>
      <c r="D29" s="54">
        <v>3</v>
      </c>
      <c r="E29" s="50">
        <f t="shared" si="0"/>
        <v>7</v>
      </c>
    </row>
    <row r="30" spans="1:5" ht="15.95" customHeight="1">
      <c r="A30" s="51" t="s">
        <v>137</v>
      </c>
      <c r="B30" s="54">
        <v>17</v>
      </c>
      <c r="C30" s="54">
        <v>18</v>
      </c>
      <c r="D30" s="54">
        <v>15</v>
      </c>
      <c r="E30" s="50">
        <f t="shared" si="0"/>
        <v>33</v>
      </c>
    </row>
    <row r="31" spans="1:5" ht="15.95" customHeight="1">
      <c r="A31" s="51" t="s">
        <v>138</v>
      </c>
      <c r="B31" s="54">
        <v>0</v>
      </c>
      <c r="C31" s="54">
        <v>0</v>
      </c>
      <c r="D31" s="54">
        <v>0</v>
      </c>
      <c r="E31" s="50">
        <f t="shared" si="0"/>
        <v>0</v>
      </c>
    </row>
    <row r="32" spans="1:5" ht="15.95" customHeight="1">
      <c r="A32" s="51" t="s">
        <v>139</v>
      </c>
      <c r="B32" s="54">
        <v>16</v>
      </c>
      <c r="C32" s="54">
        <v>15</v>
      </c>
      <c r="D32" s="54">
        <v>17</v>
      </c>
      <c r="E32" s="50">
        <f t="shared" si="0"/>
        <v>32</v>
      </c>
    </row>
    <row r="33" spans="1:5" ht="15.95" customHeight="1">
      <c r="A33" s="51" t="s">
        <v>140</v>
      </c>
      <c r="B33" s="54">
        <v>127</v>
      </c>
      <c r="C33" s="54">
        <v>116</v>
      </c>
      <c r="D33" s="54">
        <v>126</v>
      </c>
      <c r="E33" s="50">
        <f t="shared" si="0"/>
        <v>242</v>
      </c>
    </row>
    <row r="34" spans="1:5" ht="15.95" customHeight="1">
      <c r="A34" s="51" t="s">
        <v>141</v>
      </c>
      <c r="B34" s="54">
        <v>100</v>
      </c>
      <c r="C34" s="54">
        <v>99</v>
      </c>
      <c r="D34" s="54">
        <v>113</v>
      </c>
      <c r="E34" s="50">
        <f t="shared" si="0"/>
        <v>212</v>
      </c>
    </row>
    <row r="35" spans="1:5" ht="15.95" customHeight="1">
      <c r="A35" s="51" t="s">
        <v>142</v>
      </c>
      <c r="B35" s="54">
        <v>87</v>
      </c>
      <c r="C35" s="54">
        <v>102</v>
      </c>
      <c r="D35" s="54">
        <v>109</v>
      </c>
      <c r="E35" s="50">
        <f t="shared" si="0"/>
        <v>211</v>
      </c>
    </row>
    <row r="36" spans="1:5" ht="15.95" customHeight="1">
      <c r="A36" s="70" t="s">
        <v>143</v>
      </c>
      <c r="B36" s="54">
        <v>256</v>
      </c>
      <c r="C36" s="54">
        <v>212</v>
      </c>
      <c r="D36" s="54">
        <v>232</v>
      </c>
      <c r="E36" s="50">
        <f t="shared" si="0"/>
        <v>444</v>
      </c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2884</v>
      </c>
      <c r="C39" s="60">
        <f>SUM(C41-C40)</f>
        <v>2776</v>
      </c>
      <c r="D39" s="60">
        <f>SUM(D41-D40)</f>
        <v>3142</v>
      </c>
      <c r="E39" s="61">
        <f>SUM(E41-E40)</f>
        <v>5918</v>
      </c>
    </row>
    <row r="40" spans="1:5" ht="15.95" customHeight="1">
      <c r="A40" s="51" t="s">
        <v>47</v>
      </c>
      <c r="B40" s="62">
        <v>34</v>
      </c>
      <c r="C40" s="62">
        <v>23</v>
      </c>
      <c r="D40" s="62">
        <v>25</v>
      </c>
      <c r="E40" s="63">
        <f>SUM(C40:D40)</f>
        <v>48</v>
      </c>
    </row>
    <row r="41" spans="1:5" ht="15.95" customHeight="1">
      <c r="A41" s="64" t="s">
        <v>14</v>
      </c>
      <c r="B41" s="65">
        <f>SUM(B4:B38)</f>
        <v>2918</v>
      </c>
      <c r="C41" s="65">
        <f>SUM(C4:C38)</f>
        <v>2799</v>
      </c>
      <c r="D41" s="65">
        <f>SUM(D4:D38)</f>
        <v>3167</v>
      </c>
      <c r="E41" s="66">
        <f>SUM(E4:E38)</f>
        <v>5966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145</v>
      </c>
      <c r="B4" s="69">
        <v>151</v>
      </c>
      <c r="C4" s="69">
        <v>133</v>
      </c>
      <c r="D4" s="69">
        <v>170</v>
      </c>
      <c r="E4" s="50">
        <f t="shared" ref="E4:E19" si="0">C4+D4</f>
        <v>303</v>
      </c>
    </row>
    <row r="5" spans="1:1024" ht="15.95" customHeight="1">
      <c r="A5" s="51" t="s">
        <v>146</v>
      </c>
      <c r="B5" s="54">
        <v>293</v>
      </c>
      <c r="C5" s="54">
        <v>319</v>
      </c>
      <c r="D5" s="54">
        <v>353</v>
      </c>
      <c r="E5" s="50">
        <f t="shared" si="0"/>
        <v>672</v>
      </c>
    </row>
    <row r="6" spans="1:1024" ht="15.95" customHeight="1">
      <c r="A6" s="51" t="s">
        <v>147</v>
      </c>
      <c r="B6" s="54">
        <v>104</v>
      </c>
      <c r="C6" s="54">
        <v>111</v>
      </c>
      <c r="D6" s="54">
        <v>112</v>
      </c>
      <c r="E6" s="50">
        <f t="shared" si="0"/>
        <v>223</v>
      </c>
    </row>
    <row r="7" spans="1:1024" ht="15.95" customHeight="1">
      <c r="A7" s="51" t="s">
        <v>148</v>
      </c>
      <c r="B7" s="54">
        <v>161</v>
      </c>
      <c r="C7" s="54">
        <v>200</v>
      </c>
      <c r="D7" s="54">
        <v>201</v>
      </c>
      <c r="E7" s="50">
        <f t="shared" si="0"/>
        <v>401</v>
      </c>
    </row>
    <row r="8" spans="1:1024" ht="15.95" customHeight="1">
      <c r="A8" s="51" t="s">
        <v>149</v>
      </c>
      <c r="B8" s="54">
        <v>27</v>
      </c>
      <c r="C8" s="54">
        <v>26</v>
      </c>
      <c r="D8" s="54">
        <v>36</v>
      </c>
      <c r="E8" s="50">
        <f t="shared" si="0"/>
        <v>62</v>
      </c>
    </row>
    <row r="9" spans="1:1024" ht="15.95" customHeight="1">
      <c r="A9" s="51" t="s">
        <v>150</v>
      </c>
      <c r="B9" s="54">
        <v>83</v>
      </c>
      <c r="C9" s="54">
        <v>85</v>
      </c>
      <c r="D9" s="54">
        <v>97</v>
      </c>
      <c r="E9" s="50">
        <f t="shared" si="0"/>
        <v>182</v>
      </c>
    </row>
    <row r="10" spans="1:1024" ht="15.95" customHeight="1">
      <c r="A10" s="51" t="s">
        <v>151</v>
      </c>
      <c r="B10" s="54">
        <v>120</v>
      </c>
      <c r="C10" s="54">
        <v>103</v>
      </c>
      <c r="D10" s="54">
        <v>134</v>
      </c>
      <c r="E10" s="50">
        <f t="shared" si="0"/>
        <v>237</v>
      </c>
    </row>
    <row r="11" spans="1:1024" ht="15.95" customHeight="1">
      <c r="A11" s="51" t="s">
        <v>152</v>
      </c>
      <c r="B11" s="54">
        <v>82</v>
      </c>
      <c r="C11" s="54">
        <v>69</v>
      </c>
      <c r="D11" s="54">
        <v>92</v>
      </c>
      <c r="E11" s="50">
        <f t="shared" si="0"/>
        <v>161</v>
      </c>
    </row>
    <row r="12" spans="1:1024" ht="15.95" customHeight="1">
      <c r="A12" s="51" t="s">
        <v>153</v>
      </c>
      <c r="B12" s="54">
        <v>65</v>
      </c>
      <c r="C12" s="54">
        <v>71</v>
      </c>
      <c r="D12" s="54">
        <v>69</v>
      </c>
      <c r="E12" s="50">
        <f t="shared" si="0"/>
        <v>140</v>
      </c>
    </row>
    <row r="13" spans="1:1024" ht="15.95" customHeight="1">
      <c r="A13" s="51" t="s">
        <v>154</v>
      </c>
      <c r="B13" s="54">
        <v>149</v>
      </c>
      <c r="C13" s="54">
        <v>128</v>
      </c>
      <c r="D13" s="54">
        <v>184</v>
      </c>
      <c r="E13" s="50">
        <f t="shared" si="0"/>
        <v>312</v>
      </c>
    </row>
    <row r="14" spans="1:1024" ht="15.95" customHeight="1">
      <c r="A14" s="51" t="s">
        <v>155</v>
      </c>
      <c r="B14" s="54">
        <v>67</v>
      </c>
      <c r="C14" s="54">
        <v>73</v>
      </c>
      <c r="D14" s="54">
        <v>71</v>
      </c>
      <c r="E14" s="50">
        <f t="shared" si="0"/>
        <v>144</v>
      </c>
    </row>
    <row r="15" spans="1:1024" ht="15.95" customHeight="1">
      <c r="A15" s="51" t="s">
        <v>156</v>
      </c>
      <c r="B15" s="54">
        <v>153</v>
      </c>
      <c r="C15" s="54">
        <v>165</v>
      </c>
      <c r="D15" s="54">
        <v>195</v>
      </c>
      <c r="E15" s="50">
        <f t="shared" si="0"/>
        <v>360</v>
      </c>
    </row>
    <row r="16" spans="1:1024" ht="15.95" customHeight="1">
      <c r="A16" s="51" t="s">
        <v>157</v>
      </c>
      <c r="B16" s="54">
        <v>119</v>
      </c>
      <c r="C16" s="54">
        <v>93</v>
      </c>
      <c r="D16" s="54">
        <v>117</v>
      </c>
      <c r="E16" s="50">
        <f t="shared" si="0"/>
        <v>210</v>
      </c>
    </row>
    <row r="17" spans="1:5" ht="15.95" customHeight="1">
      <c r="A17" s="51" t="s">
        <v>158</v>
      </c>
      <c r="B17" s="54">
        <v>122</v>
      </c>
      <c r="C17" s="54">
        <v>128</v>
      </c>
      <c r="D17" s="54">
        <v>140</v>
      </c>
      <c r="E17" s="50">
        <f t="shared" si="0"/>
        <v>268</v>
      </c>
    </row>
    <row r="18" spans="1:5" ht="15.95" customHeight="1">
      <c r="A18" s="51" t="s">
        <v>159</v>
      </c>
      <c r="B18" s="54">
        <v>82</v>
      </c>
      <c r="C18" s="54">
        <v>134</v>
      </c>
      <c r="D18" s="54">
        <v>139</v>
      </c>
      <c r="E18" s="50">
        <f t="shared" si="0"/>
        <v>273</v>
      </c>
    </row>
    <row r="19" spans="1:5" ht="15.95" customHeight="1">
      <c r="A19" s="53" t="s">
        <v>160</v>
      </c>
      <c r="B19" s="54">
        <v>199</v>
      </c>
      <c r="C19" s="54">
        <v>121</v>
      </c>
      <c r="D19" s="54">
        <v>132</v>
      </c>
      <c r="E19" s="50">
        <f t="shared" si="0"/>
        <v>253</v>
      </c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1898</v>
      </c>
      <c r="C39" s="60">
        <f>SUM(C41-C40)</f>
        <v>1929</v>
      </c>
      <c r="D39" s="60">
        <f>SUM(D41-D40)</f>
        <v>2178</v>
      </c>
      <c r="E39" s="61">
        <f>SUM(E41-E40)</f>
        <v>4107</v>
      </c>
    </row>
    <row r="40" spans="1:5" ht="15.95" customHeight="1">
      <c r="A40" s="51" t="s">
        <v>47</v>
      </c>
      <c r="B40" s="62">
        <v>79</v>
      </c>
      <c r="C40" s="62">
        <v>30</v>
      </c>
      <c r="D40" s="62">
        <v>64</v>
      </c>
      <c r="E40" s="63">
        <f>SUM(C40:D40)</f>
        <v>94</v>
      </c>
    </row>
    <row r="41" spans="1:5" ht="15.95" customHeight="1">
      <c r="A41" s="64" t="s">
        <v>14</v>
      </c>
      <c r="B41" s="65">
        <f>SUM(B4:B38)</f>
        <v>1977</v>
      </c>
      <c r="C41" s="65">
        <f>SUM(C4:C38)</f>
        <v>1959</v>
      </c>
      <c r="D41" s="65">
        <f>SUM(D4:D38)</f>
        <v>2242</v>
      </c>
      <c r="E41" s="66">
        <f>SUM(E4:E38)</f>
        <v>4201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161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162</v>
      </c>
      <c r="B4" s="69">
        <v>160</v>
      </c>
      <c r="C4" s="69">
        <v>145</v>
      </c>
      <c r="D4" s="69">
        <v>181</v>
      </c>
      <c r="E4" s="50">
        <f t="shared" ref="E4:E38" si="0">C4+D4</f>
        <v>326</v>
      </c>
    </row>
    <row r="5" spans="1:1024" ht="15.95" customHeight="1">
      <c r="A5" s="51" t="s">
        <v>163</v>
      </c>
      <c r="B5" s="54">
        <v>42</v>
      </c>
      <c r="C5" s="54">
        <v>48</v>
      </c>
      <c r="D5" s="54">
        <v>53</v>
      </c>
      <c r="E5" s="50">
        <f t="shared" si="0"/>
        <v>101</v>
      </c>
    </row>
    <row r="6" spans="1:1024" ht="15.95" customHeight="1">
      <c r="A6" s="51" t="s">
        <v>164</v>
      </c>
      <c r="B6" s="54">
        <v>11</v>
      </c>
      <c r="C6" s="54">
        <v>14</v>
      </c>
      <c r="D6" s="54">
        <v>11</v>
      </c>
      <c r="E6" s="50">
        <f t="shared" si="0"/>
        <v>25</v>
      </c>
    </row>
    <row r="7" spans="1:1024" ht="15.95" customHeight="1">
      <c r="A7" s="51" t="s">
        <v>165</v>
      </c>
      <c r="B7" s="54">
        <v>116</v>
      </c>
      <c r="C7" s="54">
        <v>121</v>
      </c>
      <c r="D7" s="54">
        <v>128</v>
      </c>
      <c r="E7" s="50">
        <f t="shared" si="0"/>
        <v>249</v>
      </c>
    </row>
    <row r="8" spans="1:1024" ht="15.95" customHeight="1">
      <c r="A8" s="51" t="s">
        <v>166</v>
      </c>
      <c r="B8" s="54">
        <v>99</v>
      </c>
      <c r="C8" s="54">
        <v>91</v>
      </c>
      <c r="D8" s="54">
        <v>133</v>
      </c>
      <c r="E8" s="50">
        <f t="shared" si="0"/>
        <v>224</v>
      </c>
    </row>
    <row r="9" spans="1:1024" ht="15.95" customHeight="1">
      <c r="A9" s="51" t="s">
        <v>167</v>
      </c>
      <c r="B9" s="54">
        <v>76</v>
      </c>
      <c r="C9" s="54">
        <v>76</v>
      </c>
      <c r="D9" s="54">
        <v>66</v>
      </c>
      <c r="E9" s="50">
        <f t="shared" si="0"/>
        <v>142</v>
      </c>
    </row>
    <row r="10" spans="1:1024" ht="15.95" customHeight="1">
      <c r="A10" s="53" t="s">
        <v>168</v>
      </c>
      <c r="B10" s="54">
        <v>43</v>
      </c>
      <c r="C10" s="54">
        <v>89</v>
      </c>
      <c r="D10" s="54">
        <v>80</v>
      </c>
      <c r="E10" s="50">
        <f t="shared" si="0"/>
        <v>169</v>
      </c>
    </row>
    <row r="11" spans="1:1024" ht="15.95" customHeight="1">
      <c r="A11" s="53" t="s">
        <v>169</v>
      </c>
      <c r="B11" s="54">
        <v>226</v>
      </c>
      <c r="C11" s="54">
        <v>251</v>
      </c>
      <c r="D11" s="54">
        <v>279</v>
      </c>
      <c r="E11" s="50">
        <f t="shared" si="0"/>
        <v>530</v>
      </c>
    </row>
    <row r="12" spans="1:1024" ht="15.95" customHeight="1">
      <c r="A12" s="51" t="s">
        <v>170</v>
      </c>
      <c r="B12" s="54">
        <v>165</v>
      </c>
      <c r="C12" s="54">
        <v>159</v>
      </c>
      <c r="D12" s="54">
        <v>182</v>
      </c>
      <c r="E12" s="50">
        <f t="shared" si="0"/>
        <v>341</v>
      </c>
    </row>
    <row r="13" spans="1:1024" ht="15.95" customHeight="1">
      <c r="A13" s="51" t="s">
        <v>171</v>
      </c>
      <c r="B13" s="54">
        <v>52</v>
      </c>
      <c r="C13" s="54">
        <v>57</v>
      </c>
      <c r="D13" s="54">
        <v>68</v>
      </c>
      <c r="E13" s="50">
        <f t="shared" si="0"/>
        <v>125</v>
      </c>
    </row>
    <row r="14" spans="1:1024" ht="15.95" customHeight="1">
      <c r="A14" s="51" t="s">
        <v>172</v>
      </c>
      <c r="B14" s="54">
        <v>23</v>
      </c>
      <c r="C14" s="54">
        <v>22</v>
      </c>
      <c r="D14" s="54">
        <v>22</v>
      </c>
      <c r="E14" s="50">
        <f t="shared" si="0"/>
        <v>44</v>
      </c>
    </row>
    <row r="15" spans="1:1024" ht="15.95" customHeight="1">
      <c r="A15" s="51" t="s">
        <v>173</v>
      </c>
      <c r="B15" s="54">
        <v>42</v>
      </c>
      <c r="C15" s="54">
        <v>40</v>
      </c>
      <c r="D15" s="54">
        <v>38</v>
      </c>
      <c r="E15" s="50">
        <f t="shared" si="0"/>
        <v>78</v>
      </c>
    </row>
    <row r="16" spans="1:1024" ht="15.95" customHeight="1">
      <c r="A16" s="51" t="s">
        <v>174</v>
      </c>
      <c r="B16" s="54">
        <v>323</v>
      </c>
      <c r="C16" s="54">
        <v>358</v>
      </c>
      <c r="D16" s="54">
        <v>380</v>
      </c>
      <c r="E16" s="50">
        <f t="shared" si="0"/>
        <v>738</v>
      </c>
    </row>
    <row r="17" spans="1:5" ht="15.95" customHeight="1">
      <c r="A17" s="51" t="s">
        <v>175</v>
      </c>
      <c r="B17" s="54">
        <v>20</v>
      </c>
      <c r="C17" s="54">
        <v>40</v>
      </c>
      <c r="D17" s="54">
        <v>39</v>
      </c>
      <c r="E17" s="50">
        <f t="shared" si="0"/>
        <v>79</v>
      </c>
    </row>
    <row r="18" spans="1:5" ht="15.95" customHeight="1">
      <c r="A18" s="51" t="s">
        <v>176</v>
      </c>
      <c r="B18" s="54">
        <v>204</v>
      </c>
      <c r="C18" s="54">
        <v>196</v>
      </c>
      <c r="D18" s="54">
        <v>199</v>
      </c>
      <c r="E18" s="50">
        <f t="shared" si="0"/>
        <v>395</v>
      </c>
    </row>
    <row r="19" spans="1:5" ht="15.95" customHeight="1">
      <c r="A19" s="51" t="s">
        <v>177</v>
      </c>
      <c r="B19" s="54">
        <v>344</v>
      </c>
      <c r="C19" s="54">
        <v>365</v>
      </c>
      <c r="D19" s="54">
        <v>423</v>
      </c>
      <c r="E19" s="50">
        <f t="shared" si="0"/>
        <v>788</v>
      </c>
    </row>
    <row r="20" spans="1:5" ht="15.95" customHeight="1">
      <c r="A20" s="51" t="s">
        <v>178</v>
      </c>
      <c r="B20" s="71">
        <v>194</v>
      </c>
      <c r="C20" s="71">
        <v>198</v>
      </c>
      <c r="D20" s="71">
        <v>216</v>
      </c>
      <c r="E20" s="50">
        <f t="shared" si="0"/>
        <v>414</v>
      </c>
    </row>
    <row r="21" spans="1:5" ht="15.95" customHeight="1">
      <c r="A21" s="72" t="s">
        <v>179</v>
      </c>
      <c r="B21" s="71">
        <v>261</v>
      </c>
      <c r="C21" s="71">
        <v>277</v>
      </c>
      <c r="D21" s="71">
        <v>313</v>
      </c>
      <c r="E21" s="50">
        <f t="shared" si="0"/>
        <v>590</v>
      </c>
    </row>
    <row r="22" spans="1:5" ht="15.95" customHeight="1">
      <c r="A22" s="72" t="s">
        <v>180</v>
      </c>
      <c r="B22" s="71">
        <v>7</v>
      </c>
      <c r="C22" s="71">
        <v>1</v>
      </c>
      <c r="D22" s="71">
        <v>6</v>
      </c>
      <c r="E22" s="50">
        <f t="shared" si="0"/>
        <v>7</v>
      </c>
    </row>
    <row r="23" spans="1:5" ht="15.95" customHeight="1">
      <c r="A23" s="72" t="s">
        <v>181</v>
      </c>
      <c r="B23" s="71">
        <v>95</v>
      </c>
      <c r="C23" s="71">
        <v>96</v>
      </c>
      <c r="D23" s="71">
        <v>106</v>
      </c>
      <c r="E23" s="50">
        <f t="shared" si="0"/>
        <v>202</v>
      </c>
    </row>
    <row r="24" spans="1:5" ht="15.95" customHeight="1">
      <c r="A24" s="72" t="s">
        <v>182</v>
      </c>
      <c r="B24" s="71">
        <v>95</v>
      </c>
      <c r="C24" s="71">
        <v>106</v>
      </c>
      <c r="D24" s="71">
        <v>102</v>
      </c>
      <c r="E24" s="50">
        <f t="shared" si="0"/>
        <v>208</v>
      </c>
    </row>
    <row r="25" spans="1:5" ht="15.95" customHeight="1">
      <c r="A25" s="72" t="s">
        <v>183</v>
      </c>
      <c r="B25" s="71">
        <v>342</v>
      </c>
      <c r="C25" s="71">
        <v>427</v>
      </c>
      <c r="D25" s="71">
        <v>410</v>
      </c>
      <c r="E25" s="50">
        <f t="shared" si="0"/>
        <v>837</v>
      </c>
    </row>
    <row r="26" spans="1:5" ht="15.95" customHeight="1">
      <c r="A26" s="72" t="s">
        <v>184</v>
      </c>
      <c r="B26" s="71">
        <v>81</v>
      </c>
      <c r="C26" s="71">
        <v>92</v>
      </c>
      <c r="D26" s="71">
        <v>93</v>
      </c>
      <c r="E26" s="50">
        <f t="shared" si="0"/>
        <v>185</v>
      </c>
    </row>
    <row r="27" spans="1:5" ht="15.95" customHeight="1">
      <c r="A27" s="72" t="s">
        <v>185</v>
      </c>
      <c r="B27" s="71">
        <v>70</v>
      </c>
      <c r="C27" s="71">
        <v>69</v>
      </c>
      <c r="D27" s="71">
        <v>83</v>
      </c>
      <c r="E27" s="50">
        <f t="shared" si="0"/>
        <v>152</v>
      </c>
    </row>
    <row r="28" spans="1:5" ht="15.95" customHeight="1">
      <c r="A28" s="72" t="s">
        <v>186</v>
      </c>
      <c r="B28" s="71">
        <v>33</v>
      </c>
      <c r="C28" s="71">
        <v>22</v>
      </c>
      <c r="D28" s="71">
        <v>26</v>
      </c>
      <c r="E28" s="50">
        <f t="shared" si="0"/>
        <v>48</v>
      </c>
    </row>
    <row r="29" spans="1:5" ht="15.95" customHeight="1">
      <c r="A29" s="72" t="s">
        <v>187</v>
      </c>
      <c r="B29" s="71">
        <v>185</v>
      </c>
      <c r="C29" s="71">
        <v>187</v>
      </c>
      <c r="D29" s="71">
        <v>202</v>
      </c>
      <c r="E29" s="50">
        <f t="shared" si="0"/>
        <v>389</v>
      </c>
    </row>
    <row r="30" spans="1:5" ht="15.95" customHeight="1">
      <c r="A30" s="72" t="s">
        <v>188</v>
      </c>
      <c r="B30" s="71">
        <v>291</v>
      </c>
      <c r="C30" s="71">
        <v>336</v>
      </c>
      <c r="D30" s="71">
        <v>371</v>
      </c>
      <c r="E30" s="50">
        <f t="shared" si="0"/>
        <v>707</v>
      </c>
    </row>
    <row r="31" spans="1:5" ht="15.95" customHeight="1">
      <c r="A31" s="72" t="s">
        <v>189</v>
      </c>
      <c r="B31" s="71">
        <v>139</v>
      </c>
      <c r="C31" s="71">
        <v>135</v>
      </c>
      <c r="D31" s="71">
        <v>170</v>
      </c>
      <c r="E31" s="50">
        <f t="shared" si="0"/>
        <v>305</v>
      </c>
    </row>
    <row r="32" spans="1:5" ht="15.95" customHeight="1">
      <c r="A32" s="72" t="s">
        <v>190</v>
      </c>
      <c r="B32" s="71">
        <v>50</v>
      </c>
      <c r="C32" s="71">
        <v>56</v>
      </c>
      <c r="D32" s="71">
        <v>60</v>
      </c>
      <c r="E32" s="50">
        <f t="shared" si="0"/>
        <v>116</v>
      </c>
    </row>
    <row r="33" spans="1:5" ht="15.95" customHeight="1">
      <c r="A33" s="72" t="s">
        <v>191</v>
      </c>
      <c r="B33" s="71">
        <v>308</v>
      </c>
      <c r="C33" s="71">
        <v>324</v>
      </c>
      <c r="D33" s="71">
        <v>377</v>
      </c>
      <c r="E33" s="50">
        <f t="shared" si="0"/>
        <v>701</v>
      </c>
    </row>
    <row r="34" spans="1:5" ht="15.95" customHeight="1">
      <c r="A34" s="72" t="s">
        <v>192</v>
      </c>
      <c r="B34" s="71">
        <v>281</v>
      </c>
      <c r="C34" s="71">
        <v>332</v>
      </c>
      <c r="D34" s="71">
        <v>350</v>
      </c>
      <c r="E34" s="50">
        <f t="shared" si="0"/>
        <v>682</v>
      </c>
    </row>
    <row r="35" spans="1:5" ht="15.95" customHeight="1">
      <c r="A35" s="72" t="s">
        <v>193</v>
      </c>
      <c r="B35" s="71">
        <v>32</v>
      </c>
      <c r="C35" s="71">
        <v>33</v>
      </c>
      <c r="D35" s="71">
        <v>37</v>
      </c>
      <c r="E35" s="50">
        <f t="shared" si="0"/>
        <v>70</v>
      </c>
    </row>
    <row r="36" spans="1:5" ht="15.95" customHeight="1">
      <c r="A36" s="72" t="s">
        <v>194</v>
      </c>
      <c r="B36" s="71">
        <v>164</v>
      </c>
      <c r="C36" s="71">
        <v>185</v>
      </c>
      <c r="D36" s="71">
        <v>170</v>
      </c>
      <c r="E36" s="50">
        <f t="shared" si="0"/>
        <v>355</v>
      </c>
    </row>
    <row r="37" spans="1:5" ht="15.95" customHeight="1">
      <c r="A37" s="72" t="s">
        <v>195</v>
      </c>
      <c r="B37" s="71">
        <v>71</v>
      </c>
      <c r="C37" s="71">
        <v>75</v>
      </c>
      <c r="D37" s="71">
        <v>80</v>
      </c>
      <c r="E37" s="50">
        <f t="shared" si="0"/>
        <v>155</v>
      </c>
    </row>
    <row r="38" spans="1:5" ht="15.95" customHeight="1">
      <c r="A38" s="73" t="s">
        <v>196</v>
      </c>
      <c r="B38" s="57">
        <v>465</v>
      </c>
      <c r="C38" s="57">
        <v>380</v>
      </c>
      <c r="D38" s="57">
        <v>329</v>
      </c>
      <c r="E38" s="50">
        <f t="shared" si="0"/>
        <v>709</v>
      </c>
    </row>
    <row r="39" spans="1:5" ht="15.95" customHeight="1">
      <c r="A39" s="56"/>
      <c r="B39" s="57"/>
      <c r="C39" s="57"/>
      <c r="D39" s="57"/>
      <c r="E39" s="58"/>
    </row>
    <row r="40" spans="1:5" ht="15.95" customHeight="1">
      <c r="A40" s="59" t="s">
        <v>46</v>
      </c>
      <c r="B40" s="60">
        <f>SUM(B42-B41)</f>
        <v>5034</v>
      </c>
      <c r="C40" s="60">
        <f>SUM(C42-C41)</f>
        <v>5342</v>
      </c>
      <c r="D40" s="60">
        <f>SUM(D42-D41)</f>
        <v>5730</v>
      </c>
      <c r="E40" s="61">
        <f>SUM(E42-E41)</f>
        <v>11072</v>
      </c>
    </row>
    <row r="41" spans="1:5" ht="15.95" customHeight="1">
      <c r="A41" s="51" t="s">
        <v>47</v>
      </c>
      <c r="B41" s="62">
        <v>76</v>
      </c>
      <c r="C41" s="62">
        <v>61</v>
      </c>
      <c r="D41" s="62">
        <v>53</v>
      </c>
      <c r="E41" s="63">
        <f>SUM(C41:D41)</f>
        <v>114</v>
      </c>
    </row>
    <row r="42" spans="1:5" ht="15.95" customHeight="1">
      <c r="A42" s="64" t="s">
        <v>14</v>
      </c>
      <c r="B42" s="65">
        <f>SUM(B4:B39)</f>
        <v>5110</v>
      </c>
      <c r="C42" s="65">
        <f>SUM(C4:C39)</f>
        <v>5403</v>
      </c>
      <c r="D42" s="65">
        <f>SUM(D4:D39)</f>
        <v>5783</v>
      </c>
      <c r="E42" s="66">
        <f>SUM(E4:E39)</f>
        <v>11186</v>
      </c>
    </row>
    <row r="43" spans="1:5" ht="15.95" customHeight="1">
      <c r="A43" s="67"/>
      <c r="B43" s="68"/>
      <c r="C43" s="68"/>
      <c r="D43" s="68"/>
      <c r="E43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197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198</v>
      </c>
      <c r="B4" s="69">
        <v>104</v>
      </c>
      <c r="C4" s="69">
        <v>106</v>
      </c>
      <c r="D4" s="69">
        <v>120</v>
      </c>
      <c r="E4" s="50">
        <f t="shared" ref="E4:E26" si="0">C4+D4</f>
        <v>226</v>
      </c>
    </row>
    <row r="5" spans="1:1024" ht="15.95" customHeight="1">
      <c r="A5" s="51" t="s">
        <v>199</v>
      </c>
      <c r="B5" s="54">
        <v>190</v>
      </c>
      <c r="C5" s="54">
        <v>221</v>
      </c>
      <c r="D5" s="54">
        <v>225</v>
      </c>
      <c r="E5" s="50">
        <f t="shared" si="0"/>
        <v>446</v>
      </c>
    </row>
    <row r="6" spans="1:1024" ht="15.95" customHeight="1">
      <c r="A6" s="51" t="s">
        <v>200</v>
      </c>
      <c r="B6" s="54">
        <v>97</v>
      </c>
      <c r="C6" s="54">
        <v>101</v>
      </c>
      <c r="D6" s="54">
        <v>119</v>
      </c>
      <c r="E6" s="50">
        <f t="shared" si="0"/>
        <v>220</v>
      </c>
    </row>
    <row r="7" spans="1:1024" ht="15.95" customHeight="1">
      <c r="A7" s="51" t="s">
        <v>201</v>
      </c>
      <c r="B7" s="54">
        <v>81</v>
      </c>
      <c r="C7" s="54">
        <v>83</v>
      </c>
      <c r="D7" s="54">
        <v>98</v>
      </c>
      <c r="E7" s="50">
        <f t="shared" si="0"/>
        <v>181</v>
      </c>
    </row>
    <row r="8" spans="1:1024" ht="15.95" customHeight="1">
      <c r="A8" s="51" t="s">
        <v>202</v>
      </c>
      <c r="B8" s="54">
        <v>6</v>
      </c>
      <c r="C8" s="54">
        <v>7</v>
      </c>
      <c r="D8" s="54">
        <v>8</v>
      </c>
      <c r="E8" s="50">
        <f t="shared" si="0"/>
        <v>15</v>
      </c>
    </row>
    <row r="9" spans="1:1024" ht="15.95" customHeight="1">
      <c r="A9" s="51" t="s">
        <v>203</v>
      </c>
      <c r="B9" s="54">
        <v>7</v>
      </c>
      <c r="C9" s="54">
        <v>7</v>
      </c>
      <c r="D9" s="54">
        <v>5</v>
      </c>
      <c r="E9" s="50">
        <f t="shared" si="0"/>
        <v>12</v>
      </c>
    </row>
    <row r="10" spans="1:1024" ht="15.95" customHeight="1">
      <c r="A10" s="51" t="s">
        <v>204</v>
      </c>
      <c r="B10" s="54">
        <v>38</v>
      </c>
      <c r="C10" s="54">
        <v>45</v>
      </c>
      <c r="D10" s="54">
        <v>55</v>
      </c>
      <c r="E10" s="50">
        <f t="shared" si="0"/>
        <v>100</v>
      </c>
    </row>
    <row r="11" spans="1:1024" ht="15.95" customHeight="1">
      <c r="A11" s="51" t="s">
        <v>205</v>
      </c>
      <c r="B11" s="54">
        <v>19</v>
      </c>
      <c r="C11" s="54">
        <v>21</v>
      </c>
      <c r="D11" s="54">
        <v>19</v>
      </c>
      <c r="E11" s="50">
        <f t="shared" si="0"/>
        <v>40</v>
      </c>
    </row>
    <row r="12" spans="1:1024" ht="15.95" customHeight="1">
      <c r="A12" s="51" t="s">
        <v>206</v>
      </c>
      <c r="B12" s="54">
        <v>8</v>
      </c>
      <c r="C12" s="54">
        <v>5</v>
      </c>
      <c r="D12" s="54">
        <v>8</v>
      </c>
      <c r="E12" s="50">
        <f t="shared" si="0"/>
        <v>13</v>
      </c>
    </row>
    <row r="13" spans="1:1024" ht="15.95" customHeight="1">
      <c r="A13" s="51" t="s">
        <v>207</v>
      </c>
      <c r="B13" s="54">
        <v>60</v>
      </c>
      <c r="C13" s="54">
        <v>70</v>
      </c>
      <c r="D13" s="54">
        <v>73</v>
      </c>
      <c r="E13" s="50">
        <f t="shared" si="0"/>
        <v>143</v>
      </c>
    </row>
    <row r="14" spans="1:1024" ht="15.95" customHeight="1">
      <c r="A14" s="51" t="s">
        <v>208</v>
      </c>
      <c r="B14" s="54">
        <v>134</v>
      </c>
      <c r="C14" s="54">
        <v>155</v>
      </c>
      <c r="D14" s="54">
        <v>154</v>
      </c>
      <c r="E14" s="50">
        <f t="shared" si="0"/>
        <v>309</v>
      </c>
    </row>
    <row r="15" spans="1:1024" ht="15.95" customHeight="1">
      <c r="A15" s="51" t="s">
        <v>209</v>
      </c>
      <c r="B15" s="54">
        <v>16</v>
      </c>
      <c r="C15" s="54">
        <v>13</v>
      </c>
      <c r="D15" s="54">
        <v>13</v>
      </c>
      <c r="E15" s="50">
        <f t="shared" si="0"/>
        <v>26</v>
      </c>
    </row>
    <row r="16" spans="1:1024" ht="15.95" customHeight="1">
      <c r="A16" s="51" t="s">
        <v>210</v>
      </c>
      <c r="B16" s="54">
        <v>154</v>
      </c>
      <c r="C16" s="54">
        <v>164</v>
      </c>
      <c r="D16" s="54">
        <v>173</v>
      </c>
      <c r="E16" s="50">
        <f t="shared" si="0"/>
        <v>337</v>
      </c>
    </row>
    <row r="17" spans="1:5" ht="15.95" customHeight="1">
      <c r="A17" s="51" t="s">
        <v>211</v>
      </c>
      <c r="B17" s="54">
        <v>57</v>
      </c>
      <c r="C17" s="54">
        <v>64</v>
      </c>
      <c r="D17" s="54">
        <v>74</v>
      </c>
      <c r="E17" s="50">
        <f t="shared" si="0"/>
        <v>138</v>
      </c>
    </row>
    <row r="18" spans="1:5" ht="15.95" customHeight="1">
      <c r="A18" s="51" t="s">
        <v>212</v>
      </c>
      <c r="B18" s="54">
        <v>92</v>
      </c>
      <c r="C18" s="54">
        <v>104</v>
      </c>
      <c r="D18" s="54">
        <v>108</v>
      </c>
      <c r="E18" s="50">
        <f t="shared" si="0"/>
        <v>212</v>
      </c>
    </row>
    <row r="19" spans="1:5" ht="15.95" customHeight="1">
      <c r="A19" s="51" t="s">
        <v>213</v>
      </c>
      <c r="B19" s="54">
        <v>154</v>
      </c>
      <c r="C19" s="54">
        <v>159</v>
      </c>
      <c r="D19" s="54">
        <v>160</v>
      </c>
      <c r="E19" s="50">
        <f t="shared" si="0"/>
        <v>319</v>
      </c>
    </row>
    <row r="20" spans="1:5" ht="15.95" customHeight="1">
      <c r="A20" s="51" t="s">
        <v>214</v>
      </c>
      <c r="B20" s="54">
        <v>176</v>
      </c>
      <c r="C20" s="54">
        <v>194</v>
      </c>
      <c r="D20" s="54">
        <v>193</v>
      </c>
      <c r="E20" s="50">
        <f t="shared" si="0"/>
        <v>387</v>
      </c>
    </row>
    <row r="21" spans="1:5" ht="15.95" customHeight="1">
      <c r="A21" s="51" t="s">
        <v>215</v>
      </c>
      <c r="B21" s="54">
        <v>93</v>
      </c>
      <c r="C21" s="54">
        <v>66</v>
      </c>
      <c r="D21" s="54">
        <v>86</v>
      </c>
      <c r="E21" s="50">
        <f t="shared" si="0"/>
        <v>152</v>
      </c>
    </row>
    <row r="22" spans="1:5" ht="15.95" customHeight="1">
      <c r="A22" s="51" t="s">
        <v>216</v>
      </c>
      <c r="B22" s="54">
        <v>4</v>
      </c>
      <c r="C22" s="54">
        <v>2</v>
      </c>
      <c r="D22" s="54">
        <v>2</v>
      </c>
      <c r="E22" s="50">
        <f t="shared" si="0"/>
        <v>4</v>
      </c>
    </row>
    <row r="23" spans="1:5" ht="15.95" customHeight="1">
      <c r="A23" s="51" t="s">
        <v>217</v>
      </c>
      <c r="B23" s="54">
        <v>11</v>
      </c>
      <c r="C23" s="54">
        <v>6</v>
      </c>
      <c r="D23" s="54">
        <v>10</v>
      </c>
      <c r="E23" s="50">
        <f t="shared" si="0"/>
        <v>16</v>
      </c>
    </row>
    <row r="24" spans="1:5" ht="15.95" customHeight="1">
      <c r="A24" s="51" t="s">
        <v>218</v>
      </c>
      <c r="B24" s="54">
        <v>49</v>
      </c>
      <c r="C24" s="54">
        <v>53</v>
      </c>
      <c r="D24" s="54">
        <v>58</v>
      </c>
      <c r="E24" s="50">
        <f t="shared" si="0"/>
        <v>111</v>
      </c>
    </row>
    <row r="25" spans="1:5" ht="15.95" customHeight="1">
      <c r="A25" s="51" t="s">
        <v>219</v>
      </c>
      <c r="B25" s="54">
        <v>46</v>
      </c>
      <c r="C25" s="54">
        <v>58</v>
      </c>
      <c r="D25" s="54">
        <v>63</v>
      </c>
      <c r="E25" s="50">
        <f t="shared" si="0"/>
        <v>121</v>
      </c>
    </row>
    <row r="26" spans="1:5" ht="15.95" customHeight="1">
      <c r="A26" s="53" t="s">
        <v>220</v>
      </c>
      <c r="B26" s="54">
        <v>92</v>
      </c>
      <c r="C26" s="54">
        <v>65</v>
      </c>
      <c r="D26" s="54">
        <v>57</v>
      </c>
      <c r="E26" s="50">
        <f t="shared" si="0"/>
        <v>122</v>
      </c>
    </row>
    <row r="27" spans="1:5" ht="15.95" customHeight="1">
      <c r="A27" s="53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1654</v>
      </c>
      <c r="C39" s="60">
        <f>SUM(C41-C40)</f>
        <v>1737</v>
      </c>
      <c r="D39" s="60">
        <f>SUM(D41-D40)</f>
        <v>1865</v>
      </c>
      <c r="E39" s="61">
        <f>SUM(E41-E40)</f>
        <v>3602</v>
      </c>
    </row>
    <row r="40" spans="1:5" ht="15.95" customHeight="1">
      <c r="A40" s="51" t="s">
        <v>47</v>
      </c>
      <c r="B40" s="62">
        <v>34</v>
      </c>
      <c r="C40" s="62">
        <v>32</v>
      </c>
      <c r="D40" s="62">
        <v>16</v>
      </c>
      <c r="E40" s="63">
        <f>SUM(C40:D40)</f>
        <v>48</v>
      </c>
    </row>
    <row r="41" spans="1:5" ht="15.95" customHeight="1">
      <c r="A41" s="64" t="s">
        <v>14</v>
      </c>
      <c r="B41" s="65">
        <f>SUM(B4:B38)</f>
        <v>1688</v>
      </c>
      <c r="C41" s="65">
        <f>SUM(C4:C38)</f>
        <v>1769</v>
      </c>
      <c r="D41" s="65">
        <f>SUM(D4:D38)</f>
        <v>1881</v>
      </c>
      <c r="E41" s="66">
        <f>SUM(E4:E38)</f>
        <v>3650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221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222</v>
      </c>
      <c r="B4" s="69">
        <v>13</v>
      </c>
      <c r="C4" s="69">
        <v>14</v>
      </c>
      <c r="D4" s="69">
        <v>18</v>
      </c>
      <c r="E4" s="50">
        <f t="shared" ref="E4:E38" si="0">C4+D4</f>
        <v>32</v>
      </c>
    </row>
    <row r="5" spans="1:1024" ht="15.95" customHeight="1">
      <c r="A5" s="51" t="s">
        <v>223</v>
      </c>
      <c r="B5" s="54">
        <v>3</v>
      </c>
      <c r="C5" s="54">
        <v>2</v>
      </c>
      <c r="D5" s="54">
        <v>4</v>
      </c>
      <c r="E5" s="50">
        <f t="shared" si="0"/>
        <v>6</v>
      </c>
    </row>
    <row r="6" spans="1:1024" ht="15.95" customHeight="1">
      <c r="A6" s="51" t="s">
        <v>224</v>
      </c>
      <c r="B6" s="54">
        <v>9</v>
      </c>
      <c r="C6" s="54">
        <v>12</v>
      </c>
      <c r="D6" s="54">
        <v>9</v>
      </c>
      <c r="E6" s="50">
        <f t="shared" si="0"/>
        <v>21</v>
      </c>
    </row>
    <row r="7" spans="1:1024" ht="15.95" customHeight="1">
      <c r="A7" s="51" t="s">
        <v>225</v>
      </c>
      <c r="B7" s="54">
        <v>18</v>
      </c>
      <c r="C7" s="54">
        <v>19</v>
      </c>
      <c r="D7" s="54">
        <v>18</v>
      </c>
      <c r="E7" s="50">
        <f t="shared" si="0"/>
        <v>37</v>
      </c>
    </row>
    <row r="8" spans="1:1024" ht="15.95" customHeight="1">
      <c r="A8" s="51" t="s">
        <v>226</v>
      </c>
      <c r="B8" s="54">
        <v>15</v>
      </c>
      <c r="C8" s="54">
        <v>13</v>
      </c>
      <c r="D8" s="54">
        <v>14</v>
      </c>
      <c r="E8" s="50">
        <f t="shared" si="0"/>
        <v>27</v>
      </c>
    </row>
    <row r="9" spans="1:1024" ht="15.95" customHeight="1">
      <c r="A9" s="51" t="s">
        <v>227</v>
      </c>
      <c r="B9" s="54">
        <v>9</v>
      </c>
      <c r="C9" s="54">
        <v>10</v>
      </c>
      <c r="D9" s="54">
        <v>8</v>
      </c>
      <c r="E9" s="50">
        <f t="shared" si="0"/>
        <v>18</v>
      </c>
    </row>
    <row r="10" spans="1:1024" ht="15.95" customHeight="1">
      <c r="A10" s="51" t="s">
        <v>228</v>
      </c>
      <c r="B10" s="54">
        <v>6</v>
      </c>
      <c r="C10" s="54">
        <v>8</v>
      </c>
      <c r="D10" s="54">
        <v>6</v>
      </c>
      <c r="E10" s="50">
        <f t="shared" si="0"/>
        <v>14</v>
      </c>
    </row>
    <row r="11" spans="1:1024" ht="15.95" customHeight="1">
      <c r="A11" s="51" t="s">
        <v>229</v>
      </c>
      <c r="B11" s="54">
        <v>10</v>
      </c>
      <c r="C11" s="54">
        <v>9</v>
      </c>
      <c r="D11" s="54">
        <v>9</v>
      </c>
      <c r="E11" s="50">
        <f t="shared" si="0"/>
        <v>18</v>
      </c>
    </row>
    <row r="12" spans="1:1024" ht="15.95" customHeight="1">
      <c r="A12" s="51" t="s">
        <v>230</v>
      </c>
      <c r="B12" s="54">
        <v>7</v>
      </c>
      <c r="C12" s="54">
        <v>3</v>
      </c>
      <c r="D12" s="54">
        <v>5</v>
      </c>
      <c r="E12" s="50">
        <f t="shared" si="0"/>
        <v>8</v>
      </c>
    </row>
    <row r="13" spans="1:1024" ht="15.95" customHeight="1">
      <c r="A13" s="51" t="s">
        <v>231</v>
      </c>
      <c r="B13" s="54">
        <v>30</v>
      </c>
      <c r="C13" s="54">
        <v>30</v>
      </c>
      <c r="D13" s="54">
        <v>40</v>
      </c>
      <c r="E13" s="50">
        <f t="shared" si="0"/>
        <v>70</v>
      </c>
    </row>
    <row r="14" spans="1:1024" ht="15.95" customHeight="1">
      <c r="A14" s="51" t="s">
        <v>232</v>
      </c>
      <c r="B14" s="54">
        <v>31</v>
      </c>
      <c r="C14" s="54">
        <v>28</v>
      </c>
      <c r="D14" s="54">
        <v>31</v>
      </c>
      <c r="E14" s="50">
        <f t="shared" si="0"/>
        <v>59</v>
      </c>
    </row>
    <row r="15" spans="1:1024" ht="15.95" customHeight="1">
      <c r="A15" s="51" t="s">
        <v>233</v>
      </c>
      <c r="B15" s="54">
        <v>22</v>
      </c>
      <c r="C15" s="54">
        <v>27</v>
      </c>
      <c r="D15" s="54">
        <v>29</v>
      </c>
      <c r="E15" s="50">
        <f t="shared" si="0"/>
        <v>56</v>
      </c>
    </row>
    <row r="16" spans="1:1024" ht="15.95" customHeight="1">
      <c r="A16" s="51" t="s">
        <v>234</v>
      </c>
      <c r="B16" s="54">
        <v>23</v>
      </c>
      <c r="C16" s="54">
        <v>21</v>
      </c>
      <c r="D16" s="54">
        <v>23</v>
      </c>
      <c r="E16" s="50">
        <f t="shared" si="0"/>
        <v>44</v>
      </c>
    </row>
    <row r="17" spans="1:5" ht="15.95" customHeight="1">
      <c r="A17" s="51" t="s">
        <v>235</v>
      </c>
      <c r="B17" s="54">
        <v>30</v>
      </c>
      <c r="C17" s="54">
        <v>35</v>
      </c>
      <c r="D17" s="54">
        <v>40</v>
      </c>
      <c r="E17" s="50">
        <f t="shared" si="0"/>
        <v>75</v>
      </c>
    </row>
    <row r="18" spans="1:5" ht="15.95" customHeight="1">
      <c r="A18" s="51" t="s">
        <v>236</v>
      </c>
      <c r="B18" s="54">
        <v>80</v>
      </c>
      <c r="C18" s="54">
        <v>82</v>
      </c>
      <c r="D18" s="54">
        <v>99</v>
      </c>
      <c r="E18" s="50">
        <f t="shared" si="0"/>
        <v>181</v>
      </c>
    </row>
    <row r="19" spans="1:5" ht="15.95" customHeight="1">
      <c r="A19" s="51" t="s">
        <v>237</v>
      </c>
      <c r="B19" s="54">
        <v>19</v>
      </c>
      <c r="C19" s="54">
        <v>22</v>
      </c>
      <c r="D19" s="54">
        <v>27</v>
      </c>
      <c r="E19" s="50">
        <f t="shared" si="0"/>
        <v>49</v>
      </c>
    </row>
    <row r="20" spans="1:5" ht="15.95" customHeight="1">
      <c r="A20" s="51" t="s">
        <v>238</v>
      </c>
      <c r="B20" s="54">
        <v>64</v>
      </c>
      <c r="C20" s="54">
        <v>108</v>
      </c>
      <c r="D20" s="54">
        <v>108</v>
      </c>
      <c r="E20" s="50">
        <f t="shared" si="0"/>
        <v>216</v>
      </c>
    </row>
    <row r="21" spans="1:5" ht="15.95" customHeight="1">
      <c r="A21" s="51" t="s">
        <v>239</v>
      </c>
      <c r="B21" s="54">
        <v>40</v>
      </c>
      <c r="C21" s="54">
        <v>43</v>
      </c>
      <c r="D21" s="54">
        <v>51</v>
      </c>
      <c r="E21" s="50">
        <f t="shared" si="0"/>
        <v>94</v>
      </c>
    </row>
    <row r="22" spans="1:5" ht="15.95" customHeight="1">
      <c r="A22" s="51" t="s">
        <v>240</v>
      </c>
      <c r="B22" s="54">
        <v>126</v>
      </c>
      <c r="C22" s="54">
        <v>126</v>
      </c>
      <c r="D22" s="54">
        <v>150</v>
      </c>
      <c r="E22" s="50">
        <f t="shared" si="0"/>
        <v>276</v>
      </c>
    </row>
    <row r="23" spans="1:5" ht="15.95" customHeight="1">
      <c r="A23" s="51" t="s">
        <v>241</v>
      </c>
      <c r="B23" s="54">
        <v>81</v>
      </c>
      <c r="C23" s="54">
        <v>86</v>
      </c>
      <c r="D23" s="54">
        <v>120</v>
      </c>
      <c r="E23" s="50">
        <f t="shared" si="0"/>
        <v>206</v>
      </c>
    </row>
    <row r="24" spans="1:5" ht="15.95" customHeight="1">
      <c r="A24" s="51" t="s">
        <v>242</v>
      </c>
      <c r="B24" s="54">
        <v>47</v>
      </c>
      <c r="C24" s="54">
        <v>40</v>
      </c>
      <c r="D24" s="54">
        <v>46</v>
      </c>
      <c r="E24" s="50">
        <f t="shared" si="0"/>
        <v>86</v>
      </c>
    </row>
    <row r="25" spans="1:5" ht="15.95" customHeight="1">
      <c r="A25" s="51" t="s">
        <v>243</v>
      </c>
      <c r="B25" s="54">
        <v>29</v>
      </c>
      <c r="C25" s="54">
        <v>35</v>
      </c>
      <c r="D25" s="54">
        <v>32</v>
      </c>
      <c r="E25" s="50">
        <f t="shared" si="0"/>
        <v>67</v>
      </c>
    </row>
    <row r="26" spans="1:5" ht="15.95" customHeight="1">
      <c r="A26" s="51" t="s">
        <v>244</v>
      </c>
      <c r="B26" s="54">
        <v>61</v>
      </c>
      <c r="C26" s="54">
        <v>61</v>
      </c>
      <c r="D26" s="54">
        <v>73</v>
      </c>
      <c r="E26" s="50">
        <f t="shared" si="0"/>
        <v>134</v>
      </c>
    </row>
    <row r="27" spans="1:5" ht="15.95" customHeight="1">
      <c r="A27" s="51" t="s">
        <v>245</v>
      </c>
      <c r="B27" s="54">
        <v>146</v>
      </c>
      <c r="C27" s="54">
        <v>191</v>
      </c>
      <c r="D27" s="54">
        <v>193</v>
      </c>
      <c r="E27" s="50">
        <f t="shared" si="0"/>
        <v>384</v>
      </c>
    </row>
    <row r="28" spans="1:5" ht="15.95" customHeight="1">
      <c r="A28" s="51" t="s">
        <v>246</v>
      </c>
      <c r="B28" s="54">
        <v>184</v>
      </c>
      <c r="C28" s="54">
        <v>213</v>
      </c>
      <c r="D28" s="54">
        <v>249</v>
      </c>
      <c r="E28" s="50">
        <f t="shared" si="0"/>
        <v>462</v>
      </c>
    </row>
    <row r="29" spans="1:5" ht="15.95" customHeight="1">
      <c r="A29" s="51" t="s">
        <v>247</v>
      </c>
      <c r="B29" s="54">
        <v>76</v>
      </c>
      <c r="C29" s="54">
        <v>92</v>
      </c>
      <c r="D29" s="54">
        <v>79</v>
      </c>
      <c r="E29" s="50">
        <f t="shared" si="0"/>
        <v>171</v>
      </c>
    </row>
    <row r="30" spans="1:5" ht="15.95" customHeight="1">
      <c r="A30" s="51" t="s">
        <v>248</v>
      </c>
      <c r="B30" s="54">
        <v>62</v>
      </c>
      <c r="C30" s="54">
        <v>73</v>
      </c>
      <c r="D30" s="54">
        <v>79</v>
      </c>
      <c r="E30" s="50">
        <f t="shared" si="0"/>
        <v>152</v>
      </c>
    </row>
    <row r="31" spans="1:5" ht="15.95" customHeight="1">
      <c r="A31" s="51" t="s">
        <v>249</v>
      </c>
      <c r="B31" s="54">
        <v>26</v>
      </c>
      <c r="C31" s="54">
        <v>22</v>
      </c>
      <c r="D31" s="54">
        <v>25</v>
      </c>
      <c r="E31" s="50">
        <f t="shared" si="0"/>
        <v>47</v>
      </c>
    </row>
    <row r="32" spans="1:5" ht="15.95" customHeight="1">
      <c r="A32" s="51" t="s">
        <v>250</v>
      </c>
      <c r="B32" s="54">
        <v>185</v>
      </c>
      <c r="C32" s="54">
        <v>192</v>
      </c>
      <c r="D32" s="54">
        <v>238</v>
      </c>
      <c r="E32" s="50">
        <f t="shared" si="0"/>
        <v>430</v>
      </c>
    </row>
    <row r="33" spans="1:5" ht="15.95" customHeight="1">
      <c r="A33" s="51" t="s">
        <v>251</v>
      </c>
      <c r="B33" s="54">
        <v>19</v>
      </c>
      <c r="C33" s="54">
        <v>16</v>
      </c>
      <c r="D33" s="54">
        <v>23</v>
      </c>
      <c r="E33" s="50">
        <f t="shared" si="0"/>
        <v>39</v>
      </c>
    </row>
    <row r="34" spans="1:5" ht="15.95" customHeight="1">
      <c r="A34" s="51" t="s">
        <v>252</v>
      </c>
      <c r="B34" s="54">
        <v>41</v>
      </c>
      <c r="C34" s="54">
        <v>40</v>
      </c>
      <c r="D34" s="54">
        <v>44</v>
      </c>
      <c r="E34" s="50">
        <f t="shared" si="0"/>
        <v>84</v>
      </c>
    </row>
    <row r="35" spans="1:5" ht="15.95" customHeight="1">
      <c r="A35" s="51" t="s">
        <v>253</v>
      </c>
      <c r="B35" s="54">
        <v>26</v>
      </c>
      <c r="C35" s="54">
        <v>23</v>
      </c>
      <c r="D35" s="54">
        <v>29</v>
      </c>
      <c r="E35" s="50">
        <f t="shared" si="0"/>
        <v>52</v>
      </c>
    </row>
    <row r="36" spans="1:5" ht="15.95" customHeight="1">
      <c r="A36" s="51" t="s">
        <v>254</v>
      </c>
      <c r="B36" s="54">
        <v>27</v>
      </c>
      <c r="C36" s="54">
        <v>32</v>
      </c>
      <c r="D36" s="54">
        <v>37</v>
      </c>
      <c r="E36" s="50">
        <f t="shared" si="0"/>
        <v>69</v>
      </c>
    </row>
    <row r="37" spans="1:5" ht="15.95" customHeight="1">
      <c r="A37" s="51" t="s">
        <v>255</v>
      </c>
      <c r="B37" s="54">
        <v>76</v>
      </c>
      <c r="C37" s="54">
        <v>81</v>
      </c>
      <c r="D37" s="54">
        <v>84</v>
      </c>
      <c r="E37" s="50">
        <f t="shared" si="0"/>
        <v>165</v>
      </c>
    </row>
    <row r="38" spans="1:5" ht="15.95" customHeight="1">
      <c r="A38" s="74" t="s">
        <v>256</v>
      </c>
      <c r="B38" s="65">
        <v>37</v>
      </c>
      <c r="C38" s="65">
        <v>24</v>
      </c>
      <c r="D38" s="65">
        <v>33</v>
      </c>
      <c r="E38" s="50">
        <f t="shared" si="0"/>
        <v>57</v>
      </c>
    </row>
    <row r="39" spans="1:5" ht="15.95" customHeight="1">
      <c r="A39" s="59" t="s">
        <v>46</v>
      </c>
      <c r="B39" s="75">
        <f>SUM(B41-B40)</f>
        <v>1678</v>
      </c>
      <c r="C39" s="75">
        <f>SUM(C41-C40)</f>
        <v>1833</v>
      </c>
      <c r="D39" s="75">
        <f>SUM(D41-D40)</f>
        <v>2073</v>
      </c>
      <c r="E39" s="76">
        <f>SUM(E41-E40)</f>
        <v>3906</v>
      </c>
    </row>
    <row r="40" spans="1:5" ht="15.95" customHeight="1">
      <c r="A40" s="51" t="s">
        <v>47</v>
      </c>
      <c r="B40" s="77"/>
      <c r="C40" s="77"/>
      <c r="D40" s="77"/>
      <c r="E40" s="78"/>
    </row>
    <row r="41" spans="1:5" ht="15.95" customHeight="1">
      <c r="A41" s="64" t="s">
        <v>14</v>
      </c>
      <c r="B41" s="79">
        <f>SUM(B4:B38)</f>
        <v>1678</v>
      </c>
      <c r="C41" s="79">
        <f>SUM(C4:C38)</f>
        <v>1833</v>
      </c>
      <c r="D41" s="79">
        <f>SUM(D4:D38)</f>
        <v>2073</v>
      </c>
      <c r="E41" s="80">
        <f>SUM(E4:E38)</f>
        <v>3906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257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258</v>
      </c>
      <c r="B4" s="69">
        <v>7</v>
      </c>
      <c r="C4" s="69">
        <v>1</v>
      </c>
      <c r="D4" s="69">
        <v>6</v>
      </c>
      <c r="E4" s="50">
        <f t="shared" ref="E4:E38" si="0">C4+D4</f>
        <v>7</v>
      </c>
    </row>
    <row r="5" spans="1:1024" ht="15.95" customHeight="1">
      <c r="A5" s="51" t="s">
        <v>259</v>
      </c>
      <c r="B5" s="69">
        <v>162</v>
      </c>
      <c r="C5" s="54">
        <v>191</v>
      </c>
      <c r="D5" s="54">
        <v>201</v>
      </c>
      <c r="E5" s="50">
        <f t="shared" si="0"/>
        <v>392</v>
      </c>
    </row>
    <row r="6" spans="1:1024" ht="15.95" customHeight="1">
      <c r="A6" s="51" t="s">
        <v>260</v>
      </c>
      <c r="B6" s="54">
        <v>16</v>
      </c>
      <c r="C6" s="54">
        <v>18</v>
      </c>
      <c r="D6" s="54">
        <v>20</v>
      </c>
      <c r="E6" s="50">
        <f t="shared" si="0"/>
        <v>38</v>
      </c>
    </row>
    <row r="7" spans="1:1024" ht="15.95" customHeight="1">
      <c r="A7" s="51" t="s">
        <v>261</v>
      </c>
      <c r="B7" s="54">
        <v>7</v>
      </c>
      <c r="C7" s="54">
        <v>2</v>
      </c>
      <c r="D7" s="54">
        <v>6</v>
      </c>
      <c r="E7" s="50">
        <f t="shared" si="0"/>
        <v>8</v>
      </c>
    </row>
    <row r="8" spans="1:1024" ht="15.95" customHeight="1">
      <c r="A8" s="51" t="s">
        <v>262</v>
      </c>
      <c r="B8" s="54">
        <v>19</v>
      </c>
      <c r="C8" s="54">
        <v>14</v>
      </c>
      <c r="D8" s="54">
        <v>18</v>
      </c>
      <c r="E8" s="50">
        <f t="shared" si="0"/>
        <v>32</v>
      </c>
    </row>
    <row r="9" spans="1:1024" ht="15.95" customHeight="1">
      <c r="A9" s="51" t="s">
        <v>263</v>
      </c>
      <c r="B9" s="54">
        <v>18</v>
      </c>
      <c r="C9" s="54">
        <v>19</v>
      </c>
      <c r="D9" s="54">
        <v>25</v>
      </c>
      <c r="E9" s="50">
        <f t="shared" si="0"/>
        <v>44</v>
      </c>
    </row>
    <row r="10" spans="1:1024" ht="15.95" customHeight="1">
      <c r="A10" s="51" t="s">
        <v>264</v>
      </c>
      <c r="B10" s="54">
        <v>78</v>
      </c>
      <c r="C10" s="54">
        <v>77</v>
      </c>
      <c r="D10" s="54">
        <v>88</v>
      </c>
      <c r="E10" s="50">
        <f t="shared" si="0"/>
        <v>165</v>
      </c>
    </row>
    <row r="11" spans="1:1024" ht="15.95" customHeight="1">
      <c r="A11" s="51" t="s">
        <v>265</v>
      </c>
      <c r="B11" s="54">
        <v>22</v>
      </c>
      <c r="C11" s="54">
        <v>21</v>
      </c>
      <c r="D11" s="54">
        <v>22</v>
      </c>
      <c r="E11" s="50">
        <f t="shared" si="0"/>
        <v>43</v>
      </c>
    </row>
    <row r="12" spans="1:1024" ht="15.95" customHeight="1">
      <c r="A12" s="51" t="s">
        <v>266</v>
      </c>
      <c r="B12" s="54">
        <v>55</v>
      </c>
      <c r="C12" s="54">
        <v>61</v>
      </c>
      <c r="D12" s="54">
        <v>63</v>
      </c>
      <c r="E12" s="50">
        <f t="shared" si="0"/>
        <v>124</v>
      </c>
    </row>
    <row r="13" spans="1:1024" ht="15.95" customHeight="1">
      <c r="A13" s="51" t="s">
        <v>267</v>
      </c>
      <c r="B13" s="54">
        <v>22</v>
      </c>
      <c r="C13" s="54">
        <v>30</v>
      </c>
      <c r="D13" s="54">
        <v>36</v>
      </c>
      <c r="E13" s="50">
        <f t="shared" si="0"/>
        <v>66</v>
      </c>
    </row>
    <row r="14" spans="1:1024" ht="15.95" customHeight="1">
      <c r="A14" s="51" t="s">
        <v>268</v>
      </c>
      <c r="B14" s="54">
        <v>7</v>
      </c>
      <c r="C14" s="54">
        <v>6</v>
      </c>
      <c r="D14" s="54">
        <v>9</v>
      </c>
      <c r="E14" s="50">
        <f t="shared" si="0"/>
        <v>15</v>
      </c>
    </row>
    <row r="15" spans="1:1024" ht="15.95" customHeight="1">
      <c r="A15" s="51" t="s">
        <v>269</v>
      </c>
      <c r="B15" s="54">
        <v>11</v>
      </c>
      <c r="C15" s="54">
        <v>7</v>
      </c>
      <c r="D15" s="54">
        <v>11</v>
      </c>
      <c r="E15" s="50">
        <f t="shared" si="0"/>
        <v>18</v>
      </c>
    </row>
    <row r="16" spans="1:1024" ht="15.95" customHeight="1">
      <c r="A16" s="51" t="s">
        <v>270</v>
      </c>
      <c r="B16" s="54">
        <v>17</v>
      </c>
      <c r="C16" s="54">
        <v>13</v>
      </c>
      <c r="D16" s="54">
        <v>18</v>
      </c>
      <c r="E16" s="50">
        <f t="shared" si="0"/>
        <v>31</v>
      </c>
    </row>
    <row r="17" spans="1:5" ht="15.95" customHeight="1">
      <c r="A17" s="51" t="s">
        <v>271</v>
      </c>
      <c r="B17" s="54">
        <v>25</v>
      </c>
      <c r="C17" s="54">
        <v>26</v>
      </c>
      <c r="D17" s="54">
        <v>29</v>
      </c>
      <c r="E17" s="50">
        <f t="shared" si="0"/>
        <v>55</v>
      </c>
    </row>
    <row r="18" spans="1:5" ht="15.95" customHeight="1">
      <c r="A18" s="51" t="s">
        <v>272</v>
      </c>
      <c r="B18" s="54">
        <v>26</v>
      </c>
      <c r="C18" s="54">
        <v>22</v>
      </c>
      <c r="D18" s="54">
        <v>25</v>
      </c>
      <c r="E18" s="50">
        <f t="shared" si="0"/>
        <v>47</v>
      </c>
    </row>
    <row r="19" spans="1:5" ht="15.95" customHeight="1">
      <c r="A19" s="51" t="s">
        <v>273</v>
      </c>
      <c r="B19" s="54">
        <v>93</v>
      </c>
      <c r="C19" s="54">
        <v>69</v>
      </c>
      <c r="D19" s="54">
        <v>105</v>
      </c>
      <c r="E19" s="50">
        <f t="shared" si="0"/>
        <v>174</v>
      </c>
    </row>
    <row r="20" spans="1:5" ht="15.95" customHeight="1">
      <c r="A20" s="51" t="s">
        <v>274</v>
      </c>
      <c r="B20" s="54">
        <v>23</v>
      </c>
      <c r="C20" s="54">
        <v>20</v>
      </c>
      <c r="D20" s="54">
        <v>27</v>
      </c>
      <c r="E20" s="50">
        <f t="shared" si="0"/>
        <v>47</v>
      </c>
    </row>
    <row r="21" spans="1:5" ht="15.95" customHeight="1">
      <c r="A21" s="51" t="s">
        <v>275</v>
      </c>
      <c r="B21" s="54">
        <v>107</v>
      </c>
      <c r="C21" s="54">
        <v>110</v>
      </c>
      <c r="D21" s="54">
        <v>129</v>
      </c>
      <c r="E21" s="50">
        <f t="shared" si="0"/>
        <v>239</v>
      </c>
    </row>
    <row r="22" spans="1:5" ht="15.95" customHeight="1">
      <c r="A22" s="51" t="s">
        <v>276</v>
      </c>
      <c r="B22" s="54">
        <v>120</v>
      </c>
      <c r="C22" s="54">
        <v>118</v>
      </c>
      <c r="D22" s="54">
        <v>123</v>
      </c>
      <c r="E22" s="50">
        <f t="shared" si="0"/>
        <v>241</v>
      </c>
    </row>
    <row r="23" spans="1:5" ht="15.95" customHeight="1">
      <c r="A23" s="51" t="s">
        <v>277</v>
      </c>
      <c r="B23" s="54">
        <v>122</v>
      </c>
      <c r="C23" s="54">
        <v>145</v>
      </c>
      <c r="D23" s="54">
        <v>174</v>
      </c>
      <c r="E23" s="50">
        <f t="shared" si="0"/>
        <v>319</v>
      </c>
    </row>
    <row r="24" spans="1:5" ht="15.95" customHeight="1">
      <c r="A24" s="51" t="s">
        <v>278</v>
      </c>
      <c r="B24" s="54">
        <v>187</v>
      </c>
      <c r="C24" s="54">
        <v>206</v>
      </c>
      <c r="D24" s="54">
        <v>238</v>
      </c>
      <c r="E24" s="50">
        <f t="shared" si="0"/>
        <v>444</v>
      </c>
    </row>
    <row r="25" spans="1:5" ht="15.95" customHeight="1">
      <c r="A25" s="51" t="s">
        <v>279</v>
      </c>
      <c r="B25" s="54">
        <v>81</v>
      </c>
      <c r="C25" s="54">
        <v>91</v>
      </c>
      <c r="D25" s="54">
        <v>83</v>
      </c>
      <c r="E25" s="50">
        <f t="shared" si="0"/>
        <v>174</v>
      </c>
    </row>
    <row r="26" spans="1:5" ht="15.95" customHeight="1">
      <c r="A26" s="51" t="s">
        <v>280</v>
      </c>
      <c r="B26" s="54">
        <v>76</v>
      </c>
      <c r="C26" s="54">
        <v>123</v>
      </c>
      <c r="D26" s="54">
        <v>97</v>
      </c>
      <c r="E26" s="50">
        <f t="shared" si="0"/>
        <v>220</v>
      </c>
    </row>
    <row r="27" spans="1:5" ht="15.95" customHeight="1">
      <c r="A27" s="51" t="s">
        <v>281</v>
      </c>
      <c r="B27" s="54">
        <v>12</v>
      </c>
      <c r="C27" s="54">
        <v>2</v>
      </c>
      <c r="D27" s="54">
        <v>11</v>
      </c>
      <c r="E27" s="50">
        <f t="shared" si="0"/>
        <v>13</v>
      </c>
    </row>
    <row r="28" spans="1:5" ht="15.95" customHeight="1">
      <c r="A28" s="51" t="s">
        <v>282</v>
      </c>
      <c r="B28" s="54">
        <v>4</v>
      </c>
      <c r="C28" s="54">
        <v>4</v>
      </c>
      <c r="D28" s="54">
        <v>1</v>
      </c>
      <c r="E28" s="50">
        <f t="shared" si="0"/>
        <v>5</v>
      </c>
    </row>
    <row r="29" spans="1:5" ht="15.95" customHeight="1">
      <c r="A29" s="51" t="s">
        <v>283</v>
      </c>
      <c r="B29" s="54">
        <v>11</v>
      </c>
      <c r="C29" s="54">
        <v>10</v>
      </c>
      <c r="D29" s="54">
        <v>13</v>
      </c>
      <c r="E29" s="50">
        <f t="shared" si="0"/>
        <v>23</v>
      </c>
    </row>
    <row r="30" spans="1:5" ht="15.95" customHeight="1">
      <c r="A30" s="51" t="s">
        <v>284</v>
      </c>
      <c r="B30" s="54">
        <v>10</v>
      </c>
      <c r="C30" s="54">
        <v>10</v>
      </c>
      <c r="D30" s="54">
        <v>11</v>
      </c>
      <c r="E30" s="50">
        <f t="shared" si="0"/>
        <v>21</v>
      </c>
    </row>
    <row r="31" spans="1:5" ht="15.95" customHeight="1">
      <c r="A31" s="51" t="s">
        <v>285</v>
      </c>
      <c r="B31" s="54">
        <v>99</v>
      </c>
      <c r="C31" s="54">
        <v>101</v>
      </c>
      <c r="D31" s="54">
        <v>101</v>
      </c>
      <c r="E31" s="50">
        <f t="shared" si="0"/>
        <v>202</v>
      </c>
    </row>
    <row r="32" spans="1:5" ht="15.95" customHeight="1">
      <c r="A32" s="51" t="s">
        <v>286</v>
      </c>
      <c r="B32" s="54">
        <v>72</v>
      </c>
      <c r="C32" s="54">
        <v>74</v>
      </c>
      <c r="D32" s="54">
        <v>76</v>
      </c>
      <c r="E32" s="50">
        <f t="shared" si="0"/>
        <v>150</v>
      </c>
    </row>
    <row r="33" spans="1:5" ht="15.95" customHeight="1">
      <c r="A33" s="51" t="s">
        <v>287</v>
      </c>
      <c r="B33" s="54">
        <v>56</v>
      </c>
      <c r="C33" s="54">
        <v>56</v>
      </c>
      <c r="D33" s="54">
        <v>66</v>
      </c>
      <c r="E33" s="50">
        <f t="shared" si="0"/>
        <v>122</v>
      </c>
    </row>
    <row r="34" spans="1:5" ht="15.95" customHeight="1">
      <c r="A34" s="51" t="s">
        <v>288</v>
      </c>
      <c r="B34" s="54">
        <v>37</v>
      </c>
      <c r="C34" s="54">
        <v>32</v>
      </c>
      <c r="D34" s="54">
        <v>40</v>
      </c>
      <c r="E34" s="50">
        <f t="shared" si="0"/>
        <v>72</v>
      </c>
    </row>
    <row r="35" spans="1:5" ht="15.95" customHeight="1">
      <c r="A35" s="51" t="s">
        <v>289</v>
      </c>
      <c r="B35" s="54">
        <v>133</v>
      </c>
      <c r="C35" s="54">
        <v>154</v>
      </c>
      <c r="D35" s="54">
        <v>153</v>
      </c>
      <c r="E35" s="50">
        <f t="shared" si="0"/>
        <v>307</v>
      </c>
    </row>
    <row r="36" spans="1:5" ht="15.95" customHeight="1">
      <c r="A36" s="51" t="s">
        <v>290</v>
      </c>
      <c r="B36" s="54">
        <v>43</v>
      </c>
      <c r="C36" s="54">
        <v>51</v>
      </c>
      <c r="D36" s="54">
        <v>62</v>
      </c>
      <c r="E36" s="50">
        <f t="shared" si="0"/>
        <v>113</v>
      </c>
    </row>
    <row r="37" spans="1:5" ht="15.95" customHeight="1">
      <c r="A37" s="51" t="s">
        <v>291</v>
      </c>
      <c r="B37" s="54">
        <v>180</v>
      </c>
      <c r="C37" s="54">
        <v>223</v>
      </c>
      <c r="D37" s="54">
        <v>227</v>
      </c>
      <c r="E37" s="50">
        <f t="shared" si="0"/>
        <v>450</v>
      </c>
    </row>
    <row r="38" spans="1:5" ht="15.95" customHeight="1">
      <c r="A38" s="51" t="s">
        <v>292</v>
      </c>
      <c r="B38" s="54">
        <v>77</v>
      </c>
      <c r="C38" s="54">
        <v>81</v>
      </c>
      <c r="D38" s="54">
        <v>94</v>
      </c>
      <c r="E38" s="50">
        <f t="shared" si="0"/>
        <v>175</v>
      </c>
    </row>
    <row r="39" spans="1:5" ht="15.95" customHeight="1">
      <c r="A39" s="59" t="s">
        <v>46</v>
      </c>
      <c r="B39" s="75">
        <f>SUM(B41-B40)</f>
        <v>2035</v>
      </c>
      <c r="C39" s="75">
        <f>SUM(C41-C40)</f>
        <v>2188</v>
      </c>
      <c r="D39" s="75">
        <f>SUM(D41-D40)</f>
        <v>2408</v>
      </c>
      <c r="E39" s="76">
        <f>SUM(E41-E40)</f>
        <v>4596</v>
      </c>
    </row>
    <row r="40" spans="1:5" ht="15.95" customHeight="1">
      <c r="A40" s="51" t="s">
        <v>47</v>
      </c>
      <c r="B40" s="77"/>
      <c r="C40" s="77"/>
      <c r="D40" s="77"/>
      <c r="E40" s="78"/>
    </row>
    <row r="41" spans="1:5" ht="15.95" customHeight="1">
      <c r="A41" s="64" t="s">
        <v>14</v>
      </c>
      <c r="B41" s="79">
        <f>SUM(B4:B38)</f>
        <v>2035</v>
      </c>
      <c r="C41" s="79">
        <f>SUM(C4:C38)</f>
        <v>2188</v>
      </c>
      <c r="D41" s="79">
        <f>SUM(D4:D38)</f>
        <v>2408</v>
      </c>
      <c r="E41" s="80">
        <f>SUM(E4:E38)</f>
        <v>4596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293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  <c r="I3"/>
    </row>
    <row r="4" spans="1:1024" ht="15.75" customHeight="1">
      <c r="A4" s="48" t="s">
        <v>294</v>
      </c>
      <c r="B4" s="69">
        <v>87</v>
      </c>
      <c r="C4" s="69">
        <v>154</v>
      </c>
      <c r="D4" s="69">
        <v>159</v>
      </c>
      <c r="E4" s="50">
        <f t="shared" ref="E4:E13" si="0">C4+D4</f>
        <v>313</v>
      </c>
      <c r="I4"/>
    </row>
    <row r="5" spans="1:1024" ht="15.75" customHeight="1">
      <c r="A5" s="48" t="s">
        <v>295</v>
      </c>
      <c r="B5" s="69">
        <v>28</v>
      </c>
      <c r="C5" s="69">
        <v>24</v>
      </c>
      <c r="D5" s="69">
        <v>42</v>
      </c>
      <c r="E5" s="50">
        <f t="shared" si="0"/>
        <v>66</v>
      </c>
      <c r="I5"/>
    </row>
    <row r="6" spans="1:1024" ht="15.95" customHeight="1">
      <c r="A6" s="51" t="s">
        <v>296</v>
      </c>
      <c r="B6" s="69">
        <v>15</v>
      </c>
      <c r="C6" s="69">
        <v>13</v>
      </c>
      <c r="D6" s="69">
        <v>12</v>
      </c>
      <c r="E6" s="50">
        <f t="shared" si="0"/>
        <v>25</v>
      </c>
      <c r="I6"/>
    </row>
    <row r="7" spans="1:1024" ht="15.95" customHeight="1">
      <c r="A7" s="48" t="s">
        <v>297</v>
      </c>
      <c r="B7" s="54">
        <v>56</v>
      </c>
      <c r="C7" s="54">
        <v>61</v>
      </c>
      <c r="D7" s="54">
        <v>68</v>
      </c>
      <c r="E7" s="50">
        <f t="shared" si="0"/>
        <v>129</v>
      </c>
      <c r="I7"/>
    </row>
    <row r="8" spans="1:1024" ht="15.95" customHeight="1">
      <c r="A8" s="51" t="s">
        <v>298</v>
      </c>
      <c r="B8" s="69">
        <v>13</v>
      </c>
      <c r="C8" s="69">
        <v>14</v>
      </c>
      <c r="D8" s="69">
        <v>14</v>
      </c>
      <c r="E8" s="50">
        <f t="shared" si="0"/>
        <v>28</v>
      </c>
      <c r="I8"/>
    </row>
    <row r="9" spans="1:1024" ht="15.95" customHeight="1">
      <c r="A9" s="51" t="s">
        <v>299</v>
      </c>
      <c r="B9" s="54">
        <v>29</v>
      </c>
      <c r="C9" s="54">
        <v>30</v>
      </c>
      <c r="D9" s="54">
        <v>27</v>
      </c>
      <c r="E9" s="50">
        <f t="shared" si="0"/>
        <v>57</v>
      </c>
      <c r="I9"/>
    </row>
    <row r="10" spans="1:1024" ht="15.95" customHeight="1">
      <c r="A10" s="51" t="s">
        <v>300</v>
      </c>
      <c r="B10" s="54">
        <v>39</v>
      </c>
      <c r="C10" s="54">
        <v>42</v>
      </c>
      <c r="D10" s="54">
        <v>41</v>
      </c>
      <c r="E10" s="50">
        <f t="shared" si="0"/>
        <v>83</v>
      </c>
      <c r="I10"/>
    </row>
    <row r="11" spans="1:1024" ht="15.95" customHeight="1">
      <c r="A11" s="51" t="s">
        <v>301</v>
      </c>
      <c r="B11" s="54">
        <v>8</v>
      </c>
      <c r="C11" s="54">
        <v>4</v>
      </c>
      <c r="D11" s="54">
        <v>5</v>
      </c>
      <c r="E11" s="50">
        <f t="shared" si="0"/>
        <v>9</v>
      </c>
      <c r="I11"/>
    </row>
    <row r="12" spans="1:1024" ht="15.95" customHeight="1">
      <c r="A12" s="51" t="s">
        <v>302</v>
      </c>
      <c r="B12" s="54">
        <v>97</v>
      </c>
      <c r="C12" s="54">
        <v>111</v>
      </c>
      <c r="D12" s="54">
        <v>124</v>
      </c>
      <c r="E12" s="50">
        <f t="shared" si="0"/>
        <v>235</v>
      </c>
      <c r="I12"/>
    </row>
    <row r="13" spans="1:1024" ht="15.95" customHeight="1">
      <c r="A13" s="53" t="s">
        <v>303</v>
      </c>
      <c r="B13" s="54">
        <v>472</v>
      </c>
      <c r="C13" s="54">
        <v>415</v>
      </c>
      <c r="D13" s="54">
        <v>432</v>
      </c>
      <c r="E13" s="50">
        <f t="shared" si="0"/>
        <v>847</v>
      </c>
      <c r="I13"/>
    </row>
    <row r="14" spans="1:1024" ht="15.95" customHeight="1">
      <c r="A14" s="53"/>
      <c r="B14" s="54"/>
      <c r="C14" s="54"/>
      <c r="D14" s="54"/>
      <c r="E14" s="55"/>
      <c r="I14"/>
    </row>
    <row r="15" spans="1:1024" ht="15.95" customHeight="1">
      <c r="A15" s="51"/>
      <c r="B15" s="54"/>
      <c r="C15" s="54"/>
      <c r="D15" s="54"/>
      <c r="E15" s="55"/>
      <c r="I15"/>
    </row>
    <row r="16" spans="1:1024" ht="15.95" customHeight="1">
      <c r="A16" s="51"/>
      <c r="B16" s="54"/>
      <c r="C16" s="54"/>
      <c r="D16" s="54"/>
      <c r="E16" s="55"/>
      <c r="I16"/>
    </row>
    <row r="17" spans="1:9" ht="15.95" customHeight="1">
      <c r="A17" s="51"/>
      <c r="B17" s="54"/>
      <c r="C17" s="54"/>
      <c r="D17" s="54"/>
      <c r="E17" s="55"/>
      <c r="I17"/>
    </row>
    <row r="18" spans="1:9" ht="15.95" customHeight="1">
      <c r="A18" s="51"/>
      <c r="B18" s="54"/>
      <c r="C18" s="54"/>
      <c r="D18" s="54"/>
      <c r="E18" s="55"/>
      <c r="I18"/>
    </row>
    <row r="19" spans="1:9" ht="15.95" customHeight="1">
      <c r="A19" s="51"/>
      <c r="B19" s="54"/>
      <c r="C19" s="54"/>
      <c r="D19" s="54"/>
      <c r="E19" s="55"/>
      <c r="I19"/>
    </row>
    <row r="20" spans="1:9" ht="15.95" customHeight="1">
      <c r="A20" s="51"/>
      <c r="B20" s="54"/>
      <c r="C20" s="54"/>
      <c r="D20" s="54"/>
      <c r="E20" s="55"/>
      <c r="I20"/>
    </row>
    <row r="21" spans="1:9" ht="15.95" customHeight="1">
      <c r="A21" s="51"/>
      <c r="B21" s="54"/>
      <c r="C21" s="54"/>
      <c r="D21" s="54"/>
      <c r="E21" s="55"/>
      <c r="I21"/>
    </row>
    <row r="22" spans="1:9" ht="15.95" customHeight="1">
      <c r="A22" s="51"/>
      <c r="B22" s="54"/>
      <c r="C22" s="54"/>
      <c r="D22" s="54"/>
      <c r="E22" s="55"/>
      <c r="I22"/>
    </row>
    <row r="23" spans="1:9" ht="15.95" customHeight="1">
      <c r="A23" s="51"/>
      <c r="B23" s="54"/>
      <c r="C23" s="54"/>
      <c r="D23" s="54"/>
      <c r="E23" s="55"/>
      <c r="I23"/>
    </row>
    <row r="24" spans="1:9" ht="15.95" customHeight="1">
      <c r="A24" s="51"/>
      <c r="B24" s="54"/>
      <c r="C24" s="54"/>
      <c r="D24" s="54"/>
      <c r="E24" s="55"/>
      <c r="I24"/>
    </row>
    <row r="25" spans="1:9" ht="15.95" customHeight="1">
      <c r="A25" s="51"/>
      <c r="B25" s="54"/>
      <c r="C25" s="54"/>
      <c r="D25" s="54"/>
      <c r="E25" s="55"/>
      <c r="I25"/>
    </row>
    <row r="26" spans="1:9" ht="15.95" customHeight="1">
      <c r="A26" s="51"/>
      <c r="B26" s="54"/>
      <c r="C26" s="54"/>
      <c r="D26" s="54"/>
      <c r="E26" s="55"/>
      <c r="I26"/>
    </row>
    <row r="27" spans="1:9" ht="15.95" customHeight="1">
      <c r="A27" s="51"/>
      <c r="B27" s="54"/>
      <c r="C27" s="54"/>
      <c r="D27" s="54"/>
      <c r="E27" s="55"/>
      <c r="I27"/>
    </row>
    <row r="28" spans="1:9" ht="15.95" customHeight="1">
      <c r="A28" s="51"/>
      <c r="B28" s="54"/>
      <c r="C28" s="54"/>
      <c r="D28" s="54"/>
      <c r="E28" s="55"/>
      <c r="I28"/>
    </row>
    <row r="29" spans="1:9" ht="15.95" customHeight="1">
      <c r="A29" s="51"/>
      <c r="B29" s="54"/>
      <c r="C29" s="54"/>
      <c r="D29" s="54"/>
      <c r="E29" s="55"/>
      <c r="I29" s="81"/>
    </row>
    <row r="30" spans="1:9" ht="15.95" customHeight="1">
      <c r="A30" s="51"/>
      <c r="B30" s="54"/>
      <c r="C30" s="54"/>
      <c r="D30" s="54"/>
      <c r="E30" s="55"/>
    </row>
    <row r="31" spans="1:9" ht="15.95" customHeight="1">
      <c r="A31" s="51"/>
      <c r="B31" s="54"/>
      <c r="C31" s="54"/>
      <c r="D31" s="54"/>
      <c r="E31" s="55"/>
    </row>
    <row r="32" spans="1:9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1"/>
      <c r="B38" s="54"/>
      <c r="C38" s="54"/>
      <c r="D38" s="54"/>
      <c r="E38" s="55"/>
    </row>
    <row r="39" spans="1:5" ht="15.95" customHeight="1">
      <c r="A39" s="51"/>
      <c r="B39" s="54"/>
      <c r="C39" s="54"/>
      <c r="D39" s="54"/>
      <c r="E39" s="55"/>
    </row>
    <row r="40" spans="1:5" ht="15.95" customHeight="1">
      <c r="A40" s="56"/>
      <c r="B40" s="57"/>
      <c r="C40" s="57"/>
      <c r="D40" s="57"/>
      <c r="E40" s="58"/>
    </row>
    <row r="41" spans="1:5" ht="15.95" customHeight="1">
      <c r="A41" s="59" t="s">
        <v>46</v>
      </c>
      <c r="B41" s="60">
        <f>SUM(B43-B42)</f>
        <v>4517</v>
      </c>
      <c r="C41" s="60">
        <f>SUM(C43-C42)</f>
        <v>4857</v>
      </c>
      <c r="D41" s="82">
        <f>SUM(D43-D42)</f>
        <v>5375</v>
      </c>
      <c r="E41" s="61">
        <f>C41+D41</f>
        <v>10232</v>
      </c>
    </row>
    <row r="42" spans="1:5" ht="15.95" customHeight="1">
      <c r="A42" s="51" t="s">
        <v>47</v>
      </c>
      <c r="B42" s="62">
        <v>40</v>
      </c>
      <c r="C42" s="62">
        <v>32</v>
      </c>
      <c r="D42" s="62">
        <v>30</v>
      </c>
      <c r="E42" s="63">
        <f>SUM(C42:D42)</f>
        <v>62</v>
      </c>
    </row>
    <row r="43" spans="1:5" ht="15.95" customHeight="1">
      <c r="A43" s="64" t="s">
        <v>14</v>
      </c>
      <c r="B43" s="65">
        <f>SUM(厚狭①!B41+厚狭②!B41+厚狭③!B44)</f>
        <v>4557</v>
      </c>
      <c r="C43" s="65">
        <f>SUM(厚狭①!C41+厚狭②!C41+厚狭③!C44)</f>
        <v>4889</v>
      </c>
      <c r="D43" s="65">
        <f>SUM(厚狭①!D41+厚狭②!D41+厚狭③!D44)</f>
        <v>5405</v>
      </c>
      <c r="E43" s="66">
        <f>C43+D43</f>
        <v>10294</v>
      </c>
    </row>
    <row r="44" spans="1:5" ht="15.95" customHeight="1">
      <c r="A44" s="67"/>
      <c r="B44" s="83">
        <f>SUM(B4:B40)</f>
        <v>844</v>
      </c>
      <c r="C44" s="83">
        <f>SUM(C4:C40)</f>
        <v>868</v>
      </c>
      <c r="D44" s="83">
        <f>SUM(D4:D40)</f>
        <v>924</v>
      </c>
      <c r="E44" s="83">
        <f>SUM(E5:E40)</f>
        <v>1479</v>
      </c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304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305</v>
      </c>
      <c r="B4" s="69">
        <v>40</v>
      </c>
      <c r="C4" s="69">
        <v>41</v>
      </c>
      <c r="D4" s="69">
        <v>46</v>
      </c>
      <c r="E4" s="50">
        <f t="shared" ref="E4:E35" si="0">C4+D4</f>
        <v>87</v>
      </c>
    </row>
    <row r="5" spans="1:1024" ht="15.95" customHeight="1">
      <c r="A5" s="51" t="s">
        <v>306</v>
      </c>
      <c r="B5" s="54">
        <v>9</v>
      </c>
      <c r="C5" s="54">
        <v>8</v>
      </c>
      <c r="D5" s="54">
        <v>9</v>
      </c>
      <c r="E5" s="50">
        <f t="shared" si="0"/>
        <v>17</v>
      </c>
    </row>
    <row r="6" spans="1:1024" ht="15.95" customHeight="1">
      <c r="A6" s="51" t="s">
        <v>307</v>
      </c>
      <c r="B6" s="54">
        <v>87</v>
      </c>
      <c r="C6" s="54">
        <v>94</v>
      </c>
      <c r="D6" s="54">
        <v>105</v>
      </c>
      <c r="E6" s="50">
        <f t="shared" si="0"/>
        <v>199</v>
      </c>
    </row>
    <row r="7" spans="1:1024" ht="15.95" customHeight="1">
      <c r="A7" s="51" t="s">
        <v>308</v>
      </c>
      <c r="B7" s="54">
        <v>86</v>
      </c>
      <c r="C7" s="54">
        <v>101</v>
      </c>
      <c r="D7" s="54">
        <v>109</v>
      </c>
      <c r="E7" s="50">
        <f t="shared" si="0"/>
        <v>210</v>
      </c>
    </row>
    <row r="8" spans="1:1024" ht="15.95" customHeight="1">
      <c r="A8" s="51" t="s">
        <v>309</v>
      </c>
      <c r="B8" s="54">
        <v>100</v>
      </c>
      <c r="C8" s="54">
        <v>97</v>
      </c>
      <c r="D8" s="54">
        <v>126</v>
      </c>
      <c r="E8" s="50">
        <f t="shared" si="0"/>
        <v>223</v>
      </c>
    </row>
    <row r="9" spans="1:1024" ht="15.95" customHeight="1">
      <c r="A9" s="51" t="s">
        <v>310</v>
      </c>
      <c r="B9" s="54">
        <v>40</v>
      </c>
      <c r="C9" s="54">
        <v>53</v>
      </c>
      <c r="D9" s="54">
        <v>47</v>
      </c>
      <c r="E9" s="50">
        <f t="shared" si="0"/>
        <v>100</v>
      </c>
    </row>
    <row r="10" spans="1:1024" ht="15.95" customHeight="1">
      <c r="A10" s="51" t="s">
        <v>311</v>
      </c>
      <c r="B10" s="54">
        <v>37</v>
      </c>
      <c r="C10" s="54">
        <v>39</v>
      </c>
      <c r="D10" s="54">
        <v>37</v>
      </c>
      <c r="E10" s="50">
        <f t="shared" si="0"/>
        <v>76</v>
      </c>
    </row>
    <row r="11" spans="1:1024" ht="15.95" customHeight="1">
      <c r="A11" s="51" t="s">
        <v>312</v>
      </c>
      <c r="B11" s="54">
        <v>16</v>
      </c>
      <c r="C11" s="54">
        <v>17</v>
      </c>
      <c r="D11" s="54">
        <v>18</v>
      </c>
      <c r="E11" s="50">
        <f t="shared" si="0"/>
        <v>35</v>
      </c>
    </row>
    <row r="12" spans="1:1024" ht="15.95" customHeight="1">
      <c r="A12" s="51" t="s">
        <v>313</v>
      </c>
      <c r="B12" s="54">
        <v>35</v>
      </c>
      <c r="C12" s="54">
        <v>27</v>
      </c>
      <c r="D12" s="54">
        <v>39</v>
      </c>
      <c r="E12" s="50">
        <f t="shared" si="0"/>
        <v>66</v>
      </c>
    </row>
    <row r="13" spans="1:1024" ht="15.95" customHeight="1">
      <c r="A13" s="51" t="s">
        <v>314</v>
      </c>
      <c r="B13" s="54">
        <v>9</v>
      </c>
      <c r="C13" s="54">
        <v>8</v>
      </c>
      <c r="D13" s="54">
        <v>9</v>
      </c>
      <c r="E13" s="50">
        <f t="shared" si="0"/>
        <v>17</v>
      </c>
    </row>
    <row r="14" spans="1:1024" ht="15.95" customHeight="1">
      <c r="A14" s="51" t="s">
        <v>315</v>
      </c>
      <c r="B14" s="54">
        <v>33</v>
      </c>
      <c r="C14" s="54">
        <v>30</v>
      </c>
      <c r="D14" s="54">
        <v>33</v>
      </c>
      <c r="E14" s="50">
        <f t="shared" si="0"/>
        <v>63</v>
      </c>
    </row>
    <row r="15" spans="1:1024" ht="15.95" customHeight="1">
      <c r="A15" s="51" t="s">
        <v>316</v>
      </c>
      <c r="B15" s="54">
        <v>54</v>
      </c>
      <c r="C15" s="54">
        <v>55</v>
      </c>
      <c r="D15" s="54">
        <v>53</v>
      </c>
      <c r="E15" s="50">
        <f t="shared" si="0"/>
        <v>108</v>
      </c>
    </row>
    <row r="16" spans="1:1024" ht="15.95" customHeight="1">
      <c r="A16" s="51" t="s">
        <v>317</v>
      </c>
      <c r="B16" s="54">
        <v>110</v>
      </c>
      <c r="C16" s="54">
        <v>122</v>
      </c>
      <c r="D16" s="54">
        <v>110</v>
      </c>
      <c r="E16" s="50">
        <f t="shared" si="0"/>
        <v>232</v>
      </c>
    </row>
    <row r="17" spans="1:5" ht="15.95" customHeight="1">
      <c r="A17" s="51" t="s">
        <v>318</v>
      </c>
      <c r="B17" s="54">
        <v>43</v>
      </c>
      <c r="C17" s="54">
        <v>53</v>
      </c>
      <c r="D17" s="54">
        <v>46</v>
      </c>
      <c r="E17" s="50">
        <f t="shared" si="0"/>
        <v>99</v>
      </c>
    </row>
    <row r="18" spans="1:5" ht="15.95" customHeight="1">
      <c r="A18" s="51" t="s">
        <v>319</v>
      </c>
      <c r="B18" s="54">
        <v>34</v>
      </c>
      <c r="C18" s="54">
        <v>31</v>
      </c>
      <c r="D18" s="54">
        <v>42</v>
      </c>
      <c r="E18" s="50">
        <f t="shared" si="0"/>
        <v>73</v>
      </c>
    </row>
    <row r="19" spans="1:5" ht="15.95" customHeight="1">
      <c r="A19" s="51" t="s">
        <v>320</v>
      </c>
      <c r="B19" s="54">
        <v>22</v>
      </c>
      <c r="C19" s="54">
        <v>18</v>
      </c>
      <c r="D19" s="54">
        <v>20</v>
      </c>
      <c r="E19" s="50">
        <f t="shared" si="0"/>
        <v>38</v>
      </c>
    </row>
    <row r="20" spans="1:5" ht="15.95" customHeight="1">
      <c r="A20" s="51" t="s">
        <v>321</v>
      </c>
      <c r="B20" s="54">
        <v>6</v>
      </c>
      <c r="C20" s="54">
        <v>8</v>
      </c>
      <c r="D20" s="54">
        <v>7</v>
      </c>
      <c r="E20" s="50">
        <f t="shared" si="0"/>
        <v>15</v>
      </c>
    </row>
    <row r="21" spans="1:5" ht="15.95" customHeight="1">
      <c r="A21" s="51" t="s">
        <v>322</v>
      </c>
      <c r="B21" s="54">
        <v>14</v>
      </c>
      <c r="C21" s="54">
        <v>14</v>
      </c>
      <c r="D21" s="54">
        <v>16</v>
      </c>
      <c r="E21" s="50">
        <f t="shared" si="0"/>
        <v>30</v>
      </c>
    </row>
    <row r="22" spans="1:5" ht="15.95" customHeight="1">
      <c r="A22" s="51" t="s">
        <v>323</v>
      </c>
      <c r="B22" s="54">
        <v>31</v>
      </c>
      <c r="C22" s="54">
        <v>28</v>
      </c>
      <c r="D22" s="54">
        <v>35</v>
      </c>
      <c r="E22" s="50">
        <f t="shared" si="0"/>
        <v>63</v>
      </c>
    </row>
    <row r="23" spans="1:5" ht="15.95" customHeight="1">
      <c r="A23" s="51" t="s">
        <v>324</v>
      </c>
      <c r="B23" s="54">
        <v>62</v>
      </c>
      <c r="C23" s="54">
        <v>39</v>
      </c>
      <c r="D23" s="54">
        <v>54</v>
      </c>
      <c r="E23" s="50">
        <f t="shared" si="0"/>
        <v>93</v>
      </c>
    </row>
    <row r="24" spans="1:5" ht="15.95" customHeight="1">
      <c r="A24" s="51" t="s">
        <v>325</v>
      </c>
      <c r="B24" s="54">
        <v>47</v>
      </c>
      <c r="C24" s="54">
        <v>46</v>
      </c>
      <c r="D24" s="54">
        <v>67</v>
      </c>
      <c r="E24" s="50">
        <f t="shared" si="0"/>
        <v>113</v>
      </c>
    </row>
    <row r="25" spans="1:5" ht="15.95" customHeight="1">
      <c r="A25" s="51" t="s">
        <v>326</v>
      </c>
      <c r="B25" s="54">
        <v>82</v>
      </c>
      <c r="C25" s="54">
        <v>100</v>
      </c>
      <c r="D25" s="54">
        <v>89</v>
      </c>
      <c r="E25" s="50">
        <f t="shared" si="0"/>
        <v>189</v>
      </c>
    </row>
    <row r="26" spans="1:5" ht="15.95" customHeight="1">
      <c r="A26" s="51" t="s">
        <v>327</v>
      </c>
      <c r="B26" s="54">
        <v>5</v>
      </c>
      <c r="C26" s="54">
        <v>4</v>
      </c>
      <c r="D26" s="54">
        <v>7</v>
      </c>
      <c r="E26" s="50">
        <f t="shared" si="0"/>
        <v>11</v>
      </c>
    </row>
    <row r="27" spans="1:5" ht="15.95" customHeight="1">
      <c r="A27" s="51" t="s">
        <v>328</v>
      </c>
      <c r="B27" s="54">
        <v>14</v>
      </c>
      <c r="C27" s="54">
        <v>13</v>
      </c>
      <c r="D27" s="54">
        <v>17</v>
      </c>
      <c r="E27" s="50">
        <f t="shared" si="0"/>
        <v>30</v>
      </c>
    </row>
    <row r="28" spans="1:5" ht="15.95" customHeight="1">
      <c r="A28" s="51" t="s">
        <v>329</v>
      </c>
      <c r="B28" s="54">
        <v>7</v>
      </c>
      <c r="C28" s="54">
        <v>6</v>
      </c>
      <c r="D28" s="54">
        <v>11</v>
      </c>
      <c r="E28" s="50">
        <f t="shared" si="0"/>
        <v>17</v>
      </c>
    </row>
    <row r="29" spans="1:5" ht="15.95" customHeight="1">
      <c r="A29" s="51" t="s">
        <v>330</v>
      </c>
      <c r="B29" s="54">
        <v>19</v>
      </c>
      <c r="C29" s="54">
        <v>19</v>
      </c>
      <c r="D29" s="54">
        <v>19</v>
      </c>
      <c r="E29" s="50">
        <f t="shared" si="0"/>
        <v>38</v>
      </c>
    </row>
    <row r="30" spans="1:5" ht="15.95" customHeight="1">
      <c r="A30" s="51" t="s">
        <v>331</v>
      </c>
      <c r="B30" s="54">
        <v>40</v>
      </c>
      <c r="C30" s="54">
        <v>44</v>
      </c>
      <c r="D30" s="54">
        <v>47</v>
      </c>
      <c r="E30" s="50">
        <f t="shared" si="0"/>
        <v>91</v>
      </c>
    </row>
    <row r="31" spans="1:5" ht="15.95" customHeight="1">
      <c r="A31" s="51" t="s">
        <v>332</v>
      </c>
      <c r="B31" s="54">
        <v>11</v>
      </c>
      <c r="C31" s="54">
        <v>12</v>
      </c>
      <c r="D31" s="54">
        <v>13</v>
      </c>
      <c r="E31" s="50">
        <f t="shared" si="0"/>
        <v>25</v>
      </c>
    </row>
    <row r="32" spans="1:5" ht="15.95" customHeight="1">
      <c r="A32" s="51" t="s">
        <v>333</v>
      </c>
      <c r="B32" s="54">
        <v>30</v>
      </c>
      <c r="C32" s="54">
        <v>19</v>
      </c>
      <c r="D32" s="54">
        <v>31</v>
      </c>
      <c r="E32" s="50">
        <f t="shared" si="0"/>
        <v>50</v>
      </c>
    </row>
    <row r="33" spans="1:5" ht="15.95" customHeight="1">
      <c r="A33" s="51" t="s">
        <v>334</v>
      </c>
      <c r="B33" s="54">
        <v>13</v>
      </c>
      <c r="C33" s="54">
        <v>13</v>
      </c>
      <c r="D33" s="54">
        <v>15</v>
      </c>
      <c r="E33" s="50">
        <f t="shared" si="0"/>
        <v>28</v>
      </c>
    </row>
    <row r="34" spans="1:5" ht="15.95" customHeight="1">
      <c r="A34" s="51" t="s">
        <v>335</v>
      </c>
      <c r="B34" s="54">
        <v>41</v>
      </c>
      <c r="C34" s="54">
        <v>40</v>
      </c>
      <c r="D34" s="54">
        <v>42</v>
      </c>
      <c r="E34" s="50">
        <f t="shared" si="0"/>
        <v>82</v>
      </c>
    </row>
    <row r="35" spans="1:5" ht="15.95" customHeight="1">
      <c r="A35" s="53" t="s">
        <v>336</v>
      </c>
      <c r="B35" s="54">
        <v>92</v>
      </c>
      <c r="C35" s="54">
        <v>75</v>
      </c>
      <c r="D35" s="54">
        <v>62</v>
      </c>
      <c r="E35" s="50">
        <f t="shared" si="0"/>
        <v>137</v>
      </c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1199</v>
      </c>
      <c r="C39" s="60">
        <f>SUM(C41-C40)</f>
        <v>1220</v>
      </c>
      <c r="D39" s="82">
        <f>SUM(D41-D40)</f>
        <v>1359</v>
      </c>
      <c r="E39" s="61">
        <f>SUM(E41-E40)</f>
        <v>2579</v>
      </c>
    </row>
    <row r="40" spans="1:5" ht="15.95" customHeight="1">
      <c r="A40" s="51" t="s">
        <v>47</v>
      </c>
      <c r="B40" s="62">
        <v>70</v>
      </c>
      <c r="C40" s="62">
        <v>54</v>
      </c>
      <c r="D40" s="62">
        <v>22</v>
      </c>
      <c r="E40" s="63">
        <f>SUM(C40:D40)</f>
        <v>76</v>
      </c>
    </row>
    <row r="41" spans="1:5" ht="15.95" customHeight="1">
      <c r="A41" s="64" t="s">
        <v>14</v>
      </c>
      <c r="B41" s="65">
        <f>SUM(B4:B38)</f>
        <v>1269</v>
      </c>
      <c r="C41" s="65">
        <f>SUM(C4:C38)</f>
        <v>1274</v>
      </c>
      <c r="D41" s="65">
        <f>SUM(D4:D38)</f>
        <v>1381</v>
      </c>
      <c r="E41" s="66">
        <f>SUM(E4:E38)</f>
        <v>2655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337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338</v>
      </c>
      <c r="B4" s="69">
        <v>10</v>
      </c>
      <c r="C4" s="69">
        <v>12</v>
      </c>
      <c r="D4" s="69">
        <v>8</v>
      </c>
      <c r="E4" s="50">
        <f t="shared" ref="E4:E22" si="0">C4+D4</f>
        <v>20</v>
      </c>
    </row>
    <row r="5" spans="1:1024" ht="15.95" customHeight="1">
      <c r="A5" s="51" t="s">
        <v>339</v>
      </c>
      <c r="B5" s="54">
        <v>47</v>
      </c>
      <c r="C5" s="54">
        <v>32</v>
      </c>
      <c r="D5" s="54">
        <v>52</v>
      </c>
      <c r="E5" s="50">
        <f t="shared" si="0"/>
        <v>84</v>
      </c>
    </row>
    <row r="6" spans="1:1024" ht="15.95" customHeight="1">
      <c r="A6" s="51" t="s">
        <v>340</v>
      </c>
      <c r="B6" s="54">
        <v>29</v>
      </c>
      <c r="C6" s="54">
        <v>27</v>
      </c>
      <c r="D6" s="54">
        <v>41</v>
      </c>
      <c r="E6" s="50">
        <f t="shared" si="0"/>
        <v>68</v>
      </c>
    </row>
    <row r="7" spans="1:1024" ht="15.95" customHeight="1">
      <c r="A7" s="51" t="s">
        <v>341</v>
      </c>
      <c r="B7" s="54">
        <v>159</v>
      </c>
      <c r="C7" s="54">
        <v>154</v>
      </c>
      <c r="D7" s="54">
        <v>179</v>
      </c>
      <c r="E7" s="50">
        <f t="shared" si="0"/>
        <v>333</v>
      </c>
    </row>
    <row r="8" spans="1:1024" ht="15.95" customHeight="1">
      <c r="A8" s="51" t="s">
        <v>342</v>
      </c>
      <c r="B8" s="54">
        <v>32</v>
      </c>
      <c r="C8" s="54">
        <v>25</v>
      </c>
      <c r="D8" s="54">
        <v>29</v>
      </c>
      <c r="E8" s="50">
        <f t="shared" si="0"/>
        <v>54</v>
      </c>
    </row>
    <row r="9" spans="1:1024" ht="15.95" customHeight="1">
      <c r="A9" s="51" t="s">
        <v>343</v>
      </c>
      <c r="B9" s="54">
        <v>95</v>
      </c>
      <c r="C9" s="54">
        <v>100</v>
      </c>
      <c r="D9" s="54">
        <v>104</v>
      </c>
      <c r="E9" s="50">
        <f t="shared" si="0"/>
        <v>204</v>
      </c>
    </row>
    <row r="10" spans="1:1024" ht="15.95" customHeight="1">
      <c r="A10" s="51" t="s">
        <v>344</v>
      </c>
      <c r="B10" s="54">
        <v>44</v>
      </c>
      <c r="C10" s="54">
        <v>41</v>
      </c>
      <c r="D10" s="54">
        <v>53</v>
      </c>
      <c r="E10" s="50">
        <f t="shared" si="0"/>
        <v>94</v>
      </c>
    </row>
    <row r="11" spans="1:1024" ht="15.95" customHeight="1">
      <c r="A11" s="51" t="s">
        <v>345</v>
      </c>
      <c r="B11" s="54">
        <v>16</v>
      </c>
      <c r="C11" s="54">
        <v>13</v>
      </c>
      <c r="D11" s="54">
        <v>17</v>
      </c>
      <c r="E11" s="50">
        <f t="shared" si="0"/>
        <v>30</v>
      </c>
    </row>
    <row r="12" spans="1:1024" ht="15.95" customHeight="1">
      <c r="A12" s="51" t="s">
        <v>346</v>
      </c>
      <c r="B12" s="54">
        <v>158</v>
      </c>
      <c r="C12" s="54">
        <v>127</v>
      </c>
      <c r="D12" s="54">
        <v>177</v>
      </c>
      <c r="E12" s="50">
        <f t="shared" si="0"/>
        <v>304</v>
      </c>
    </row>
    <row r="13" spans="1:1024" ht="15.95" customHeight="1">
      <c r="A13" s="51" t="s">
        <v>347</v>
      </c>
      <c r="B13" s="54">
        <v>47</v>
      </c>
      <c r="C13" s="54">
        <v>44</v>
      </c>
      <c r="D13" s="54">
        <v>50</v>
      </c>
      <c r="E13" s="50">
        <f t="shared" si="0"/>
        <v>94</v>
      </c>
    </row>
    <row r="14" spans="1:1024" ht="15.95" customHeight="1">
      <c r="A14" s="51" t="s">
        <v>348</v>
      </c>
      <c r="B14" s="54">
        <v>32</v>
      </c>
      <c r="C14" s="54">
        <v>34</v>
      </c>
      <c r="D14" s="54">
        <v>33</v>
      </c>
      <c r="E14" s="50">
        <f t="shared" si="0"/>
        <v>67</v>
      </c>
    </row>
    <row r="15" spans="1:1024" ht="15.95" customHeight="1">
      <c r="A15" s="51" t="s">
        <v>349</v>
      </c>
      <c r="B15" s="54">
        <v>56</v>
      </c>
      <c r="C15" s="54">
        <v>58</v>
      </c>
      <c r="D15" s="54">
        <v>67</v>
      </c>
      <c r="E15" s="50">
        <f t="shared" si="0"/>
        <v>125</v>
      </c>
    </row>
    <row r="16" spans="1:1024" ht="15.95" customHeight="1">
      <c r="A16" s="51" t="s">
        <v>350</v>
      </c>
      <c r="B16" s="54">
        <v>8</v>
      </c>
      <c r="C16" s="54">
        <v>10</v>
      </c>
      <c r="D16" s="54">
        <v>10</v>
      </c>
      <c r="E16" s="50">
        <f t="shared" si="0"/>
        <v>20</v>
      </c>
    </row>
    <row r="17" spans="1:5" ht="15.95" customHeight="1">
      <c r="A17" s="51" t="s">
        <v>351</v>
      </c>
      <c r="B17" s="54">
        <v>18</v>
      </c>
      <c r="C17" s="54">
        <v>17</v>
      </c>
      <c r="D17" s="54">
        <v>21</v>
      </c>
      <c r="E17" s="50">
        <f t="shared" si="0"/>
        <v>38</v>
      </c>
    </row>
    <row r="18" spans="1:5" ht="15.95" customHeight="1">
      <c r="A18" s="51" t="s">
        <v>352</v>
      </c>
      <c r="B18" s="54">
        <v>27</v>
      </c>
      <c r="C18" s="54">
        <v>25</v>
      </c>
      <c r="D18" s="54">
        <v>28</v>
      </c>
      <c r="E18" s="50">
        <f t="shared" si="0"/>
        <v>53</v>
      </c>
    </row>
    <row r="19" spans="1:5" ht="15.95" customHeight="1">
      <c r="A19" s="51" t="s">
        <v>353</v>
      </c>
      <c r="B19" s="54">
        <v>25</v>
      </c>
      <c r="C19" s="54">
        <v>24</v>
      </c>
      <c r="D19" s="54">
        <v>33</v>
      </c>
      <c r="E19" s="50">
        <f t="shared" si="0"/>
        <v>57</v>
      </c>
    </row>
    <row r="20" spans="1:5" ht="15.95" customHeight="1">
      <c r="A20" s="51" t="s">
        <v>354</v>
      </c>
      <c r="B20" s="54">
        <v>30</v>
      </c>
      <c r="C20" s="54">
        <v>25</v>
      </c>
      <c r="D20" s="54">
        <v>38</v>
      </c>
      <c r="E20" s="50">
        <f t="shared" si="0"/>
        <v>63</v>
      </c>
    </row>
    <row r="21" spans="1:5" ht="15.95" customHeight="1">
      <c r="A21" s="51" t="s">
        <v>355</v>
      </c>
      <c r="B21" s="54">
        <v>56</v>
      </c>
      <c r="C21" s="54">
        <v>50</v>
      </c>
      <c r="D21" s="54">
        <v>62</v>
      </c>
      <c r="E21" s="50">
        <f t="shared" si="0"/>
        <v>112</v>
      </c>
    </row>
    <row r="22" spans="1:5" ht="15.95" customHeight="1">
      <c r="A22" s="53" t="s">
        <v>356</v>
      </c>
      <c r="B22" s="54">
        <v>44</v>
      </c>
      <c r="C22" s="54">
        <v>33</v>
      </c>
      <c r="D22" s="54">
        <v>29</v>
      </c>
      <c r="E22" s="50">
        <f t="shared" si="0"/>
        <v>62</v>
      </c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6"/>
      <c r="B37" s="57"/>
      <c r="C37" s="57"/>
      <c r="D37" s="57"/>
      <c r="E37" s="58"/>
    </row>
    <row r="38" spans="1:5" ht="15.95" customHeight="1">
      <c r="A38" s="59" t="s">
        <v>46</v>
      </c>
      <c r="B38" s="60">
        <f>SUM(B40-B39)</f>
        <v>931</v>
      </c>
      <c r="C38" s="60">
        <f>SUM(C40-C39)</f>
        <v>848</v>
      </c>
      <c r="D38" s="82">
        <f>SUM(D40-D39)</f>
        <v>1029</v>
      </c>
      <c r="E38" s="61">
        <f>SUM(E40-E39)</f>
        <v>1877</v>
      </c>
    </row>
    <row r="39" spans="1:5" ht="15.95" customHeight="1">
      <c r="A39" s="51" t="s">
        <v>47</v>
      </c>
      <c r="B39" s="62">
        <v>2</v>
      </c>
      <c r="C39" s="62">
        <v>3</v>
      </c>
      <c r="D39" s="62">
        <v>2</v>
      </c>
      <c r="E39" s="63">
        <f>SUM(C39:D39)</f>
        <v>5</v>
      </c>
    </row>
    <row r="40" spans="1:5" ht="15.95" customHeight="1">
      <c r="A40" s="64" t="s">
        <v>14</v>
      </c>
      <c r="B40" s="65">
        <f>SUM(B4:B37)</f>
        <v>933</v>
      </c>
      <c r="C40" s="65">
        <f>SUM(C4:C37)</f>
        <v>851</v>
      </c>
      <c r="D40" s="65">
        <f>SUM(D4:D37)</f>
        <v>1031</v>
      </c>
      <c r="E40" s="66">
        <f>SUM(E4:E37)</f>
        <v>1882</v>
      </c>
    </row>
    <row r="41" spans="1:5" ht="15.95" customHeight="1">
      <c r="A41" s="67"/>
      <c r="B41" s="68"/>
      <c r="C41" s="68"/>
      <c r="D41" s="68"/>
      <c r="E41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357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358</v>
      </c>
      <c r="B4" s="69">
        <v>113</v>
      </c>
      <c r="C4" s="69">
        <v>113</v>
      </c>
      <c r="D4" s="69">
        <v>123</v>
      </c>
      <c r="E4" s="50">
        <f t="shared" ref="E4:E35" si="0">C4+D4</f>
        <v>236</v>
      </c>
    </row>
    <row r="5" spans="1:1024" ht="15.95" customHeight="1">
      <c r="A5" s="51" t="s">
        <v>359</v>
      </c>
      <c r="B5" s="54">
        <v>35</v>
      </c>
      <c r="C5" s="54">
        <v>29</v>
      </c>
      <c r="D5" s="54">
        <v>39</v>
      </c>
      <c r="E5" s="50">
        <f t="shared" si="0"/>
        <v>68</v>
      </c>
    </row>
    <row r="6" spans="1:1024" ht="15.95" customHeight="1">
      <c r="A6" s="51" t="s">
        <v>360</v>
      </c>
      <c r="B6" s="54">
        <v>39</v>
      </c>
      <c r="C6" s="54">
        <v>33</v>
      </c>
      <c r="D6" s="54">
        <v>41</v>
      </c>
      <c r="E6" s="50">
        <f t="shared" si="0"/>
        <v>74</v>
      </c>
    </row>
    <row r="7" spans="1:1024" ht="15.95" customHeight="1">
      <c r="A7" s="51" t="s">
        <v>361</v>
      </c>
      <c r="B7" s="54">
        <v>40</v>
      </c>
      <c r="C7" s="54">
        <v>30</v>
      </c>
      <c r="D7" s="54">
        <v>33</v>
      </c>
      <c r="E7" s="50">
        <f t="shared" si="0"/>
        <v>63</v>
      </c>
    </row>
    <row r="8" spans="1:1024" ht="15.95" customHeight="1">
      <c r="A8" s="51" t="s">
        <v>362</v>
      </c>
      <c r="B8" s="54">
        <v>52</v>
      </c>
      <c r="C8" s="54">
        <v>44</v>
      </c>
      <c r="D8" s="54">
        <v>44</v>
      </c>
      <c r="E8" s="50">
        <f t="shared" si="0"/>
        <v>88</v>
      </c>
    </row>
    <row r="9" spans="1:1024" ht="15.95" customHeight="1">
      <c r="A9" s="51" t="s">
        <v>363</v>
      </c>
      <c r="B9" s="54">
        <v>20</v>
      </c>
      <c r="C9" s="54">
        <v>16</v>
      </c>
      <c r="D9" s="54">
        <v>18</v>
      </c>
      <c r="E9" s="50">
        <f t="shared" si="0"/>
        <v>34</v>
      </c>
    </row>
    <row r="10" spans="1:1024" ht="15.95" customHeight="1">
      <c r="A10" s="51" t="s">
        <v>364</v>
      </c>
      <c r="B10" s="54">
        <v>19</v>
      </c>
      <c r="C10" s="54">
        <v>13</v>
      </c>
      <c r="D10" s="54">
        <v>27</v>
      </c>
      <c r="E10" s="50">
        <f t="shared" si="0"/>
        <v>40</v>
      </c>
    </row>
    <row r="11" spans="1:1024" ht="15.95" customHeight="1">
      <c r="A11" s="51" t="s">
        <v>365</v>
      </c>
      <c r="B11" s="54">
        <v>58</v>
      </c>
      <c r="C11" s="54">
        <v>37</v>
      </c>
      <c r="D11" s="54">
        <v>60</v>
      </c>
      <c r="E11" s="50">
        <f t="shared" si="0"/>
        <v>97</v>
      </c>
    </row>
    <row r="12" spans="1:1024" ht="15.95" customHeight="1">
      <c r="A12" s="51" t="s">
        <v>366</v>
      </c>
      <c r="B12" s="54">
        <v>24</v>
      </c>
      <c r="C12" s="54">
        <v>20</v>
      </c>
      <c r="D12" s="54">
        <v>29</v>
      </c>
      <c r="E12" s="50">
        <f t="shared" si="0"/>
        <v>49</v>
      </c>
    </row>
    <row r="13" spans="1:1024" ht="15.95" customHeight="1">
      <c r="A13" s="51" t="s">
        <v>367</v>
      </c>
      <c r="B13" s="54">
        <v>17</v>
      </c>
      <c r="C13" s="54">
        <v>14</v>
      </c>
      <c r="D13" s="54">
        <v>22</v>
      </c>
      <c r="E13" s="50">
        <f t="shared" si="0"/>
        <v>36</v>
      </c>
    </row>
    <row r="14" spans="1:1024" ht="15.95" customHeight="1">
      <c r="A14" s="51" t="s">
        <v>368</v>
      </c>
      <c r="B14" s="54">
        <v>66</v>
      </c>
      <c r="C14" s="54">
        <v>47</v>
      </c>
      <c r="D14" s="54">
        <v>65</v>
      </c>
      <c r="E14" s="50">
        <f t="shared" si="0"/>
        <v>112</v>
      </c>
    </row>
    <row r="15" spans="1:1024" ht="15.95" customHeight="1">
      <c r="A15" s="51" t="s">
        <v>369</v>
      </c>
      <c r="B15" s="54">
        <v>163</v>
      </c>
      <c r="C15" s="54">
        <v>183</v>
      </c>
      <c r="D15" s="54">
        <v>210</v>
      </c>
      <c r="E15" s="50">
        <f t="shared" si="0"/>
        <v>393</v>
      </c>
    </row>
    <row r="16" spans="1:1024" ht="15.95" customHeight="1">
      <c r="A16" s="51" t="s">
        <v>370</v>
      </c>
      <c r="B16" s="54">
        <v>169</v>
      </c>
      <c r="C16" s="54">
        <v>189</v>
      </c>
      <c r="D16" s="54">
        <v>202</v>
      </c>
      <c r="E16" s="50">
        <f t="shared" si="0"/>
        <v>391</v>
      </c>
    </row>
    <row r="17" spans="1:5" ht="15.95" customHeight="1">
      <c r="A17" s="51" t="s">
        <v>371</v>
      </c>
      <c r="B17" s="54">
        <v>28</v>
      </c>
      <c r="C17" s="54">
        <v>23</v>
      </c>
      <c r="D17" s="54">
        <v>36</v>
      </c>
      <c r="E17" s="50">
        <f t="shared" si="0"/>
        <v>59</v>
      </c>
    </row>
    <row r="18" spans="1:5" ht="15.95" customHeight="1">
      <c r="A18" s="51" t="s">
        <v>372</v>
      </c>
      <c r="B18" s="54">
        <v>117</v>
      </c>
      <c r="C18" s="54">
        <v>114</v>
      </c>
      <c r="D18" s="54">
        <v>127</v>
      </c>
      <c r="E18" s="50">
        <f t="shared" si="0"/>
        <v>241</v>
      </c>
    </row>
    <row r="19" spans="1:5" ht="15.95" customHeight="1">
      <c r="A19" s="51" t="s">
        <v>373</v>
      </c>
      <c r="B19" s="54">
        <v>44</v>
      </c>
      <c r="C19" s="54">
        <v>56</v>
      </c>
      <c r="D19" s="54">
        <v>53</v>
      </c>
      <c r="E19" s="50">
        <f t="shared" si="0"/>
        <v>109</v>
      </c>
    </row>
    <row r="20" spans="1:5" ht="15.95" customHeight="1">
      <c r="A20" s="51" t="s">
        <v>374</v>
      </c>
      <c r="B20" s="54">
        <v>101</v>
      </c>
      <c r="C20" s="54">
        <v>104</v>
      </c>
      <c r="D20" s="54">
        <v>100</v>
      </c>
      <c r="E20" s="50">
        <f t="shared" si="0"/>
        <v>204</v>
      </c>
    </row>
    <row r="21" spans="1:5" ht="15.95" customHeight="1">
      <c r="A21" s="51" t="s">
        <v>375</v>
      </c>
      <c r="B21" s="54">
        <v>49</v>
      </c>
      <c r="C21" s="54">
        <v>52</v>
      </c>
      <c r="D21" s="54">
        <v>61</v>
      </c>
      <c r="E21" s="50">
        <f t="shared" si="0"/>
        <v>113</v>
      </c>
    </row>
    <row r="22" spans="1:5" ht="15.95" customHeight="1">
      <c r="A22" s="51" t="s">
        <v>376</v>
      </c>
      <c r="B22" s="54">
        <v>127</v>
      </c>
      <c r="C22" s="54">
        <v>120</v>
      </c>
      <c r="D22" s="54">
        <v>133</v>
      </c>
      <c r="E22" s="50">
        <f t="shared" si="0"/>
        <v>253</v>
      </c>
    </row>
    <row r="23" spans="1:5" ht="15.95" customHeight="1">
      <c r="A23" s="51" t="s">
        <v>377</v>
      </c>
      <c r="B23" s="54">
        <v>17</v>
      </c>
      <c r="C23" s="54">
        <v>15</v>
      </c>
      <c r="D23" s="54">
        <v>18</v>
      </c>
      <c r="E23" s="50">
        <f t="shared" si="0"/>
        <v>33</v>
      </c>
    </row>
    <row r="24" spans="1:5" ht="15.95" customHeight="1">
      <c r="A24" s="51" t="s">
        <v>378</v>
      </c>
      <c r="B24" s="54">
        <v>59</v>
      </c>
      <c r="C24" s="54">
        <v>69</v>
      </c>
      <c r="D24" s="54">
        <v>74</v>
      </c>
      <c r="E24" s="50">
        <f t="shared" si="0"/>
        <v>143</v>
      </c>
    </row>
    <row r="25" spans="1:5" ht="15.95" customHeight="1">
      <c r="A25" s="51" t="s">
        <v>379</v>
      </c>
      <c r="B25" s="54">
        <v>55</v>
      </c>
      <c r="C25" s="54">
        <v>53</v>
      </c>
      <c r="D25" s="54">
        <v>60</v>
      </c>
      <c r="E25" s="50">
        <f t="shared" si="0"/>
        <v>113</v>
      </c>
    </row>
    <row r="26" spans="1:5" ht="15.95" customHeight="1">
      <c r="A26" s="51" t="s">
        <v>380</v>
      </c>
      <c r="B26" s="54">
        <v>23</v>
      </c>
      <c r="C26" s="54">
        <v>18</v>
      </c>
      <c r="D26" s="54">
        <v>25</v>
      </c>
      <c r="E26" s="50">
        <f t="shared" si="0"/>
        <v>43</v>
      </c>
    </row>
    <row r="27" spans="1:5" ht="15.95" customHeight="1">
      <c r="A27" s="51" t="s">
        <v>381</v>
      </c>
      <c r="B27" s="54">
        <v>50</v>
      </c>
      <c r="C27" s="54">
        <v>58</v>
      </c>
      <c r="D27" s="54">
        <v>63</v>
      </c>
      <c r="E27" s="50">
        <f t="shared" si="0"/>
        <v>121</v>
      </c>
    </row>
    <row r="28" spans="1:5" ht="15.95" customHeight="1">
      <c r="A28" s="51" t="s">
        <v>382</v>
      </c>
      <c r="B28" s="54">
        <v>32</v>
      </c>
      <c r="C28" s="54">
        <v>37</v>
      </c>
      <c r="D28" s="54">
        <v>33</v>
      </c>
      <c r="E28" s="50">
        <f t="shared" si="0"/>
        <v>70</v>
      </c>
    </row>
    <row r="29" spans="1:5" ht="15.95" customHeight="1">
      <c r="A29" s="51" t="s">
        <v>383</v>
      </c>
      <c r="B29" s="54">
        <v>29</v>
      </c>
      <c r="C29" s="54">
        <v>30</v>
      </c>
      <c r="D29" s="54">
        <v>30</v>
      </c>
      <c r="E29" s="50">
        <f t="shared" si="0"/>
        <v>60</v>
      </c>
    </row>
    <row r="30" spans="1:5" ht="15.95" customHeight="1">
      <c r="A30" s="51" t="s">
        <v>384</v>
      </c>
      <c r="B30" s="54">
        <v>72</v>
      </c>
      <c r="C30" s="54">
        <v>82</v>
      </c>
      <c r="D30" s="54">
        <v>40</v>
      </c>
      <c r="E30" s="50">
        <f t="shared" si="0"/>
        <v>122</v>
      </c>
    </row>
    <row r="31" spans="1:5" ht="15.95" customHeight="1">
      <c r="A31" s="51" t="s">
        <v>385</v>
      </c>
      <c r="B31" s="54">
        <v>6</v>
      </c>
      <c r="C31" s="54">
        <v>5</v>
      </c>
      <c r="D31" s="54">
        <v>6</v>
      </c>
      <c r="E31" s="50">
        <f t="shared" si="0"/>
        <v>11</v>
      </c>
    </row>
    <row r="32" spans="1:5" ht="15.95" customHeight="1">
      <c r="A32" s="51" t="s">
        <v>386</v>
      </c>
      <c r="B32" s="54">
        <v>88</v>
      </c>
      <c r="C32" s="54">
        <v>91</v>
      </c>
      <c r="D32" s="54">
        <v>105</v>
      </c>
      <c r="E32" s="50">
        <f t="shared" si="0"/>
        <v>196</v>
      </c>
    </row>
    <row r="33" spans="1:5" ht="15.95" customHeight="1">
      <c r="A33" s="51" t="s">
        <v>387</v>
      </c>
      <c r="B33" s="54">
        <v>45</v>
      </c>
      <c r="C33" s="54">
        <v>19</v>
      </c>
      <c r="D33" s="54">
        <v>26</v>
      </c>
      <c r="E33" s="50">
        <f t="shared" si="0"/>
        <v>45</v>
      </c>
    </row>
    <row r="34" spans="1:5" ht="15.95" customHeight="1">
      <c r="A34" s="51" t="s">
        <v>388</v>
      </c>
      <c r="B34" s="54">
        <v>4</v>
      </c>
      <c r="C34" s="54">
        <v>0</v>
      </c>
      <c r="D34" s="54">
        <v>4</v>
      </c>
      <c r="E34" s="50">
        <f t="shared" si="0"/>
        <v>4</v>
      </c>
    </row>
    <row r="35" spans="1:5" ht="15.95" customHeight="1">
      <c r="A35" s="53" t="s">
        <v>389</v>
      </c>
      <c r="B35" s="54">
        <v>212</v>
      </c>
      <c r="C35" s="54">
        <v>170</v>
      </c>
      <c r="D35" s="54">
        <v>135</v>
      </c>
      <c r="E35" s="50">
        <f t="shared" si="0"/>
        <v>305</v>
      </c>
    </row>
    <row r="36" spans="1:5" ht="15.95" customHeight="1">
      <c r="A36" s="53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B41-B40</f>
        <v>1908</v>
      </c>
      <c r="C39" s="60">
        <f>SUM(C41-C40)</f>
        <v>1845</v>
      </c>
      <c r="D39" s="84">
        <f>SUM(D41-D40)</f>
        <v>1997</v>
      </c>
      <c r="E39" s="61">
        <f>SUM(E41-E40)</f>
        <v>3842</v>
      </c>
    </row>
    <row r="40" spans="1:5" ht="15.95" customHeight="1">
      <c r="A40" s="51" t="s">
        <v>47</v>
      </c>
      <c r="B40" s="62">
        <v>65</v>
      </c>
      <c r="C40" s="62">
        <v>39</v>
      </c>
      <c r="D40" s="62">
        <v>45</v>
      </c>
      <c r="E40" s="63">
        <f>SUM(C40:D40)</f>
        <v>84</v>
      </c>
    </row>
    <row r="41" spans="1:5" ht="15.95" customHeight="1">
      <c r="A41" s="64" t="s">
        <v>14</v>
      </c>
      <c r="B41" s="65">
        <f>SUM(B4:B38)</f>
        <v>1973</v>
      </c>
      <c r="C41" s="65">
        <f>SUM(C4:C38)</f>
        <v>1884</v>
      </c>
      <c r="D41" s="65">
        <f>SUM(D4:D38)</f>
        <v>2042</v>
      </c>
      <c r="E41" s="66">
        <f>SUM(E4:E38)</f>
        <v>3926</v>
      </c>
    </row>
    <row r="42" spans="1:5" ht="15.95" customHeight="1">
      <c r="A42" s="67"/>
      <c r="B42" s="68"/>
      <c r="C42" s="68"/>
      <c r="D42" s="68"/>
      <c r="E42" s="68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e">
        <v>#VALUE!</v>
      </c>
      <c r="D1" s="4"/>
      <c r="E1" s="40" t="s">
        <v>390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391</v>
      </c>
      <c r="B4" s="69">
        <v>32</v>
      </c>
      <c r="C4" s="69">
        <v>32</v>
      </c>
      <c r="D4" s="69">
        <v>29</v>
      </c>
      <c r="E4" s="50">
        <f t="shared" ref="E4:E18" si="0">C4+D4</f>
        <v>61</v>
      </c>
    </row>
    <row r="5" spans="1:1024" ht="15.95" customHeight="1">
      <c r="A5" s="51" t="s">
        <v>392</v>
      </c>
      <c r="B5" s="54">
        <v>40</v>
      </c>
      <c r="C5" s="54">
        <v>38</v>
      </c>
      <c r="D5" s="54">
        <v>46</v>
      </c>
      <c r="E5" s="50">
        <f t="shared" si="0"/>
        <v>84</v>
      </c>
    </row>
    <row r="6" spans="1:1024" ht="15.95" customHeight="1">
      <c r="A6" s="51" t="s">
        <v>393</v>
      </c>
      <c r="B6" s="54">
        <v>52</v>
      </c>
      <c r="C6" s="54">
        <v>48</v>
      </c>
      <c r="D6" s="54">
        <v>64</v>
      </c>
      <c r="E6" s="50">
        <f t="shared" si="0"/>
        <v>112</v>
      </c>
    </row>
    <row r="7" spans="1:1024" ht="15.95" customHeight="1">
      <c r="A7" s="51" t="s">
        <v>394</v>
      </c>
      <c r="B7" s="54">
        <v>36</v>
      </c>
      <c r="C7" s="54">
        <v>25</v>
      </c>
      <c r="D7" s="54">
        <v>36</v>
      </c>
      <c r="E7" s="50">
        <f t="shared" si="0"/>
        <v>61</v>
      </c>
    </row>
    <row r="8" spans="1:1024" ht="15.95" customHeight="1">
      <c r="A8" s="51" t="s">
        <v>395</v>
      </c>
      <c r="B8" s="54">
        <v>54</v>
      </c>
      <c r="C8" s="54">
        <v>73</v>
      </c>
      <c r="D8" s="54">
        <v>69</v>
      </c>
      <c r="E8" s="50">
        <f t="shared" si="0"/>
        <v>142</v>
      </c>
    </row>
    <row r="9" spans="1:1024" ht="15.95" customHeight="1">
      <c r="A9" s="51" t="s">
        <v>396</v>
      </c>
      <c r="B9" s="54">
        <v>21</v>
      </c>
      <c r="C9" s="54">
        <v>26</v>
      </c>
      <c r="D9" s="54">
        <v>23</v>
      </c>
      <c r="E9" s="50">
        <f t="shared" si="0"/>
        <v>49</v>
      </c>
    </row>
    <row r="10" spans="1:1024" ht="15.95" customHeight="1">
      <c r="A10" s="51" t="s">
        <v>397</v>
      </c>
      <c r="B10" s="54">
        <v>22</v>
      </c>
      <c r="C10" s="54">
        <v>22</v>
      </c>
      <c r="D10" s="54">
        <v>23</v>
      </c>
      <c r="E10" s="50">
        <f t="shared" si="0"/>
        <v>45</v>
      </c>
    </row>
    <row r="11" spans="1:1024" ht="15.95" customHeight="1">
      <c r="A11" s="51" t="s">
        <v>398</v>
      </c>
      <c r="B11" s="54">
        <v>51</v>
      </c>
      <c r="C11" s="54">
        <v>44</v>
      </c>
      <c r="D11" s="54">
        <v>55</v>
      </c>
      <c r="E11" s="50">
        <f t="shared" si="0"/>
        <v>99</v>
      </c>
    </row>
    <row r="12" spans="1:1024" ht="15.95" customHeight="1">
      <c r="A12" s="51" t="s">
        <v>399</v>
      </c>
      <c r="B12" s="54">
        <v>9</v>
      </c>
      <c r="C12" s="54">
        <v>10</v>
      </c>
      <c r="D12" s="54">
        <v>8</v>
      </c>
      <c r="E12" s="50">
        <f t="shared" si="0"/>
        <v>18</v>
      </c>
    </row>
    <row r="13" spans="1:1024" ht="15.95" customHeight="1">
      <c r="A13" s="51" t="s">
        <v>400</v>
      </c>
      <c r="B13" s="54">
        <v>21</v>
      </c>
      <c r="C13" s="54">
        <v>20</v>
      </c>
      <c r="D13" s="54">
        <v>21</v>
      </c>
      <c r="E13" s="50">
        <f t="shared" si="0"/>
        <v>41</v>
      </c>
    </row>
    <row r="14" spans="1:1024" ht="15.95" customHeight="1">
      <c r="A14" s="51" t="s">
        <v>401</v>
      </c>
      <c r="B14" s="54">
        <v>19</v>
      </c>
      <c r="C14" s="54">
        <v>20</v>
      </c>
      <c r="D14" s="54">
        <v>17</v>
      </c>
      <c r="E14" s="50">
        <f t="shared" si="0"/>
        <v>37</v>
      </c>
    </row>
    <row r="15" spans="1:1024" ht="15.95" customHeight="1">
      <c r="A15" s="51" t="s">
        <v>402</v>
      </c>
      <c r="B15" s="54">
        <v>34</v>
      </c>
      <c r="C15" s="54">
        <v>29</v>
      </c>
      <c r="D15" s="54">
        <v>37</v>
      </c>
      <c r="E15" s="50">
        <f t="shared" si="0"/>
        <v>66</v>
      </c>
    </row>
    <row r="16" spans="1:1024" ht="15.95" customHeight="1">
      <c r="A16" s="51" t="s">
        <v>403</v>
      </c>
      <c r="B16" s="54">
        <v>34</v>
      </c>
      <c r="C16" s="54">
        <v>29</v>
      </c>
      <c r="D16" s="54">
        <v>35</v>
      </c>
      <c r="E16" s="50">
        <f t="shared" si="0"/>
        <v>64</v>
      </c>
    </row>
    <row r="17" spans="1:5" ht="15.95" customHeight="1">
      <c r="A17" s="51" t="s">
        <v>404</v>
      </c>
      <c r="B17" s="54">
        <v>64</v>
      </c>
      <c r="C17" s="54">
        <v>63</v>
      </c>
      <c r="D17" s="54">
        <v>67</v>
      </c>
      <c r="E17" s="50">
        <f t="shared" si="0"/>
        <v>130</v>
      </c>
    </row>
    <row r="18" spans="1:5" ht="15.95" customHeight="1">
      <c r="A18" s="70" t="s">
        <v>405</v>
      </c>
      <c r="B18" s="54">
        <v>63</v>
      </c>
      <c r="C18" s="54">
        <v>39</v>
      </c>
      <c r="D18" s="54">
        <v>51</v>
      </c>
      <c r="E18" s="50">
        <f t="shared" si="0"/>
        <v>90</v>
      </c>
    </row>
    <row r="19" spans="1:5" ht="15.95" customHeight="1">
      <c r="A19" s="51"/>
      <c r="B19" s="54"/>
      <c r="C19" s="54"/>
      <c r="D19" s="54"/>
      <c r="E19" s="55"/>
    </row>
    <row r="20" spans="1:5" ht="15.95" customHeight="1">
      <c r="A20" s="51"/>
      <c r="B20" s="54"/>
      <c r="C20" s="54"/>
      <c r="D20" s="54"/>
      <c r="E20" s="55"/>
    </row>
    <row r="21" spans="1:5" ht="15.95" customHeight="1">
      <c r="A21" s="51"/>
      <c r="B21" s="54"/>
      <c r="C21" s="54"/>
      <c r="D21" s="54"/>
      <c r="E21" s="55"/>
    </row>
    <row r="22" spans="1:5" ht="15.95" customHeight="1">
      <c r="A22" s="51"/>
      <c r="B22" s="54"/>
      <c r="C22" s="54"/>
      <c r="D22" s="54"/>
      <c r="E22" s="55"/>
    </row>
    <row r="23" spans="1:5" ht="15.95" customHeight="1">
      <c r="A23" s="51"/>
      <c r="B23" s="54"/>
      <c r="C23" s="54"/>
      <c r="D23" s="54"/>
      <c r="E23" s="55"/>
    </row>
    <row r="24" spans="1:5" ht="15.95" customHeight="1">
      <c r="A24" s="51"/>
      <c r="B24" s="54"/>
      <c r="C24" s="54"/>
      <c r="D24" s="54"/>
      <c r="E24" s="55"/>
    </row>
    <row r="25" spans="1:5" ht="15.95" customHeight="1">
      <c r="A25" s="51"/>
      <c r="B25" s="54"/>
      <c r="C25" s="54"/>
      <c r="D25" s="54"/>
      <c r="E25" s="55"/>
    </row>
    <row r="26" spans="1:5" ht="15.95" customHeight="1">
      <c r="A26" s="51"/>
      <c r="B26" s="54"/>
      <c r="C26" s="54"/>
      <c r="D26" s="54"/>
      <c r="E26" s="55"/>
    </row>
    <row r="27" spans="1:5" ht="15.95" customHeight="1">
      <c r="A27" s="51"/>
      <c r="B27" s="54"/>
      <c r="C27" s="54"/>
      <c r="D27" s="54"/>
      <c r="E27" s="55"/>
    </row>
    <row r="28" spans="1:5" ht="15.95" customHeight="1">
      <c r="A28" s="51"/>
      <c r="B28" s="54"/>
      <c r="C28" s="54"/>
      <c r="D28" s="54"/>
      <c r="E28" s="55"/>
    </row>
    <row r="29" spans="1:5" ht="15.95" customHeight="1">
      <c r="A29" s="51"/>
      <c r="B29" s="54"/>
      <c r="C29" s="54"/>
      <c r="D29" s="54"/>
      <c r="E29" s="55"/>
    </row>
    <row r="30" spans="1:5" ht="15.95" customHeight="1">
      <c r="A30" s="51"/>
      <c r="B30" s="54"/>
      <c r="C30" s="54"/>
      <c r="D30" s="54"/>
      <c r="E30" s="55"/>
    </row>
    <row r="31" spans="1:5" ht="15.95" customHeight="1">
      <c r="A31" s="51"/>
      <c r="B31" s="54"/>
      <c r="C31" s="54"/>
      <c r="D31" s="54"/>
      <c r="E31" s="55"/>
    </row>
    <row r="32" spans="1:5" ht="15.95" customHeight="1">
      <c r="A32" s="51"/>
      <c r="B32" s="54"/>
      <c r="C32" s="54"/>
      <c r="D32" s="54"/>
      <c r="E32" s="55"/>
    </row>
    <row r="33" spans="1:5" ht="15.95" customHeight="1">
      <c r="A33" s="51"/>
      <c r="B33" s="54"/>
      <c r="C33" s="54"/>
      <c r="D33" s="54"/>
      <c r="E33" s="55"/>
    </row>
    <row r="34" spans="1:5" ht="15.95" customHeight="1">
      <c r="A34" s="51"/>
      <c r="B34" s="54"/>
      <c r="C34" s="54"/>
      <c r="D34" s="54"/>
      <c r="E34" s="55"/>
    </row>
    <row r="35" spans="1:5" ht="15.95" customHeight="1">
      <c r="A35" s="51"/>
      <c r="B35" s="54"/>
      <c r="C35" s="54"/>
      <c r="D35" s="54"/>
      <c r="E35" s="55"/>
    </row>
    <row r="36" spans="1:5" ht="15.95" customHeight="1">
      <c r="A36" s="51"/>
      <c r="B36" s="54"/>
      <c r="C36" s="54"/>
      <c r="D36" s="54"/>
      <c r="E36" s="55"/>
    </row>
    <row r="37" spans="1:5" ht="15.95" customHeight="1">
      <c r="A37" s="51"/>
      <c r="B37" s="54"/>
      <c r="C37" s="54"/>
      <c r="D37" s="54"/>
      <c r="E37" s="55"/>
    </row>
    <row r="38" spans="1:5" ht="15.95" customHeight="1">
      <c r="A38" s="56"/>
      <c r="B38" s="57"/>
      <c r="C38" s="57"/>
      <c r="D38" s="57"/>
      <c r="E38" s="58"/>
    </row>
    <row r="39" spans="1:5" ht="15.95" customHeight="1">
      <c r="A39" s="59" t="s">
        <v>46</v>
      </c>
      <c r="B39" s="60">
        <f>SUM(B41-B40)</f>
        <v>513</v>
      </c>
      <c r="C39" s="60">
        <f>SUM(C41-C40)</f>
        <v>499</v>
      </c>
      <c r="D39" s="82">
        <f>SUM(D41-D40)</f>
        <v>557</v>
      </c>
      <c r="E39" s="61">
        <f>SUM(E41-E40)</f>
        <v>1056</v>
      </c>
    </row>
    <row r="40" spans="1:5" ht="15.95" customHeight="1">
      <c r="A40" s="51" t="s">
        <v>47</v>
      </c>
      <c r="B40" s="62">
        <v>39</v>
      </c>
      <c r="C40" s="62">
        <v>19</v>
      </c>
      <c r="D40" s="62">
        <v>24</v>
      </c>
      <c r="E40" s="63">
        <f>SUM(C40:D40)</f>
        <v>43</v>
      </c>
    </row>
    <row r="41" spans="1:5" ht="15.95" customHeight="1">
      <c r="A41" s="64" t="s">
        <v>14</v>
      </c>
      <c r="B41" s="65">
        <f>SUM(B4:B38)</f>
        <v>552</v>
      </c>
      <c r="C41" s="65">
        <f>SUM(C4:C38)</f>
        <v>518</v>
      </c>
      <c r="D41" s="65">
        <f>SUM(D4:D38)</f>
        <v>581</v>
      </c>
      <c r="E41" s="66">
        <f>SUM(E4:E38)</f>
        <v>1099</v>
      </c>
    </row>
    <row r="42" spans="1:5" ht="15.95" customHeight="1">
      <c r="A42" s="67"/>
      <c r="B42" s="68"/>
      <c r="C42" s="68"/>
      <c r="D42" s="68"/>
      <c r="E42" s="68"/>
    </row>
    <row r="43" spans="1:5" ht="15.95" customHeight="1">
      <c r="A43" s="85"/>
      <c r="B43" s="46" t="s">
        <v>32</v>
      </c>
      <c r="C43" s="46" t="s">
        <v>33</v>
      </c>
      <c r="D43" s="46" t="s">
        <v>34</v>
      </c>
      <c r="E43" s="47" t="s">
        <v>27</v>
      </c>
    </row>
    <row r="44" spans="1:5" ht="15.95" customHeight="1">
      <c r="A44" s="59" t="s">
        <v>46</v>
      </c>
      <c r="B44" s="60" t="e">
        <v>#VALUE!</v>
      </c>
      <c r="C44" s="69" t="e">
        <v>#VALUE!</v>
      </c>
      <c r="D44" s="69" t="e">
        <v>#VALUE!</v>
      </c>
      <c r="E44" s="50" t="e">
        <v>#VALUE!</v>
      </c>
    </row>
    <row r="45" spans="1:5" ht="15.95" customHeight="1">
      <c r="A45" s="51" t="s">
        <v>47</v>
      </c>
      <c r="B45" s="62" t="e">
        <v>#VALUE!</v>
      </c>
      <c r="C45" s="62" t="e">
        <v>#VALUE!</v>
      </c>
      <c r="D45" s="62" t="e">
        <v>#VALUE!</v>
      </c>
      <c r="E45" s="63" t="e">
        <v>#VALUE!</v>
      </c>
    </row>
    <row r="46" spans="1:5" ht="27.95" customHeight="1">
      <c r="A46" s="64" t="s">
        <v>14</v>
      </c>
      <c r="B46" s="65" t="e">
        <v>#VALUE!</v>
      </c>
      <c r="C46" s="65" t="e">
        <v>#VALUE!</v>
      </c>
      <c r="D46" s="65" t="e">
        <v>#VALUE!</v>
      </c>
      <c r="E46" s="66" t="e">
        <v>#VALUE!</v>
      </c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5"/>
  <cols>
    <col min="1" max="6" width="12.75" style="86"/>
    <col min="7" max="256" width="9" style="86"/>
    <col min="257" max="262" width="12.75" style="86"/>
    <col min="263" max="512" width="9" style="86"/>
    <col min="513" max="518" width="12.75" style="86"/>
    <col min="519" max="768" width="9" style="86"/>
    <col min="769" max="774" width="12.75" style="86"/>
    <col min="775" max="1025" width="9" style="86"/>
  </cols>
  <sheetData>
    <row r="1" spans="1:1024" ht="24.95" customHeight="1">
      <c r="A1" s="39" t="s">
        <v>406</v>
      </c>
      <c r="B1" s="39"/>
      <c r="C1" s="39"/>
      <c r="D1" s="3" t="e">
        <v>#VALUE!</v>
      </c>
      <c r="E1" s="3"/>
      <c r="F1" s="8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9" customFormat="1" ht="24.95" customHeight="1">
      <c r="A2" s="88"/>
      <c r="B2" s="88"/>
      <c r="C2" s="88"/>
      <c r="D2" s="88"/>
      <c r="E2" s="88"/>
      <c r="F2" s="88"/>
    </row>
    <row r="3" spans="1:1024" ht="24.95" customHeight="1">
      <c r="A3" s="90"/>
      <c r="B3" s="91"/>
      <c r="C3" s="92" t="s">
        <v>32</v>
      </c>
      <c r="D3" s="92" t="s">
        <v>33</v>
      </c>
      <c r="E3" s="92" t="s">
        <v>34</v>
      </c>
      <c r="F3" s="93" t="s">
        <v>27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89" customFormat="1" ht="8.1" customHeight="1">
      <c r="A4" s="94"/>
      <c r="B4" s="95"/>
      <c r="C4" s="95"/>
      <c r="D4" s="95"/>
      <c r="E4" s="95"/>
      <c r="F4" s="95"/>
    </row>
    <row r="5" spans="1:1024" ht="24.95" customHeight="1">
      <c r="A5" s="2" t="s">
        <v>407</v>
      </c>
      <c r="B5" s="96" t="s">
        <v>46</v>
      </c>
      <c r="C5" s="97" t="e">
        <v>#VALUE!</v>
      </c>
      <c r="D5" s="97" t="e">
        <v>#VALUE!</v>
      </c>
      <c r="E5" s="97" t="e">
        <v>#VALUE!</v>
      </c>
      <c r="F5" s="98" t="e">
        <f>SUM(D5:E5)</f>
        <v>#VALUE!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2"/>
      <c r="B6" s="96" t="s">
        <v>47</v>
      </c>
      <c r="C6" s="97" t="e">
        <v>#VALUE!</v>
      </c>
      <c r="D6" s="97" t="e">
        <v>#VALUE!</v>
      </c>
      <c r="E6" s="97" t="e">
        <v>#VALUE!</v>
      </c>
      <c r="F6" s="98" t="e">
        <f>SUM(D6:E6)</f>
        <v>#VALUE!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89" customFormat="1" ht="24.95" customHeight="1">
      <c r="A7" s="1" t="s">
        <v>408</v>
      </c>
      <c r="B7" s="1"/>
      <c r="C7" s="98" t="e">
        <f>SUM(C5:C6)</f>
        <v>#VALUE!</v>
      </c>
      <c r="D7" s="98" t="e">
        <f>SUM(D5:D6)</f>
        <v>#VALUE!</v>
      </c>
      <c r="E7" s="98" t="e">
        <f>SUM(E5:E6)</f>
        <v>#VALUE!</v>
      </c>
      <c r="F7" s="98" t="e">
        <f>SUM(F5:F6)</f>
        <v>#VALUE!</v>
      </c>
    </row>
    <row r="8" spans="1:1024" ht="8.1" customHeight="1">
      <c r="A8"/>
      <c r="B8" s="99"/>
      <c r="C8" s="100"/>
      <c r="D8" s="100"/>
      <c r="E8" s="100"/>
      <c r="F8" s="10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2" t="s">
        <v>409</v>
      </c>
      <c r="B9" s="96" t="s">
        <v>46</v>
      </c>
      <c r="C9" s="97" t="e">
        <f>SUM([1]厚狭③!B41,[1]出合!B39,[1]厚陽!B38,[1]埴生!B39,[1]津布田!B39)</f>
        <v>#REF!</v>
      </c>
      <c r="D9" s="97" t="e">
        <f>SUM([1]厚狭③!C41,[1]出合!C39,[1]厚陽!C38,[1]埴生!C39,[1]津布田!C39)</f>
        <v>#REF!</v>
      </c>
      <c r="E9" s="102" t="e">
        <f>SUM([1]厚狭③!D41,[1]出合!D39,[1]厚陽!D38,[1]埴生!D39,[1]津布田!D39)</f>
        <v>#REF!</v>
      </c>
      <c r="F9" s="103" t="e">
        <f>SUM(D9:E9)</f>
        <v>#REF!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5" customHeight="1">
      <c r="A10" s="2"/>
      <c r="B10" s="96" t="s">
        <v>47</v>
      </c>
      <c r="C10" s="97" t="e">
        <f>SUM([1]厚狭③!B42,[1]出合!B40,[1]厚陽!B39,[1]埴生!B40,[1]津布田!B40)</f>
        <v>#REF!</v>
      </c>
      <c r="D10" s="97" t="e">
        <f>SUM([1]厚狭③!C42,[1]出合!C40,[1]厚陽!C39,[1]埴生!C40,[1]津布田!C40)</f>
        <v>#REF!</v>
      </c>
      <c r="E10" s="97" t="e">
        <f>SUM([1]厚狭③!D42,[1]出合!D40,[1]厚陽!D39,[1]埴生!D40,[1]津布田!D40)</f>
        <v>#REF!</v>
      </c>
      <c r="F10" s="98" t="e">
        <f>SUM(D10:E10)</f>
        <v>#REF!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89" customFormat="1" ht="24.95" customHeight="1">
      <c r="A11" s="1" t="s">
        <v>408</v>
      </c>
      <c r="B11" s="1"/>
      <c r="C11" s="98" t="e">
        <f>SUM(C9:C10)</f>
        <v>#REF!</v>
      </c>
      <c r="D11" s="98" t="e">
        <f>SUM(D9:D10)</f>
        <v>#REF!</v>
      </c>
      <c r="E11" s="98" t="e">
        <f>SUM(E9:E10)</f>
        <v>#REF!</v>
      </c>
      <c r="F11" s="98" t="e">
        <f>SUM(F9:F10)</f>
        <v>#REF!</v>
      </c>
    </row>
    <row r="12" spans="1:1024" ht="8.1" customHeight="1">
      <c r="A12"/>
      <c r="B12"/>
      <c r="C12" s="104"/>
      <c r="D12" s="104"/>
      <c r="E12" s="104"/>
      <c r="F12" s="10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>
      <c r="A13" s="106"/>
      <c r="B13" s="96" t="s">
        <v>46</v>
      </c>
      <c r="C13" s="98" t="e">
        <f t="shared" ref="C13:E14" si="0">SUM(C5,C9)</f>
        <v>#VALUE!</v>
      </c>
      <c r="D13" s="98" t="e">
        <f t="shared" si="0"/>
        <v>#VALUE!</v>
      </c>
      <c r="E13" s="98" t="e">
        <f t="shared" si="0"/>
        <v>#VALUE!</v>
      </c>
      <c r="F13" s="98" t="e">
        <f>SUM(D13:E13)</f>
        <v>#VALUE!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5" customHeight="1">
      <c r="A14" s="107" t="s">
        <v>14</v>
      </c>
      <c r="B14" s="96" t="s">
        <v>47</v>
      </c>
      <c r="C14" s="98" t="e">
        <f t="shared" si="0"/>
        <v>#VALUE!</v>
      </c>
      <c r="D14" s="98" t="e">
        <f t="shared" si="0"/>
        <v>#VALUE!</v>
      </c>
      <c r="E14" s="98" t="e">
        <f t="shared" si="0"/>
        <v>#VALUE!</v>
      </c>
      <c r="F14" s="98" t="e">
        <f>SUM(D14:E14)</f>
        <v>#VALUE!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5" customHeight="1">
      <c r="A15" s="108"/>
      <c r="B15" s="96" t="s">
        <v>410</v>
      </c>
      <c r="C15" s="98" t="e">
        <f>SUM(C13:C14)</f>
        <v>#VALUE!</v>
      </c>
      <c r="D15" s="98" t="e">
        <f>SUM(D13:D14)</f>
        <v>#VALUE!</v>
      </c>
      <c r="E15" s="98" t="e">
        <f>SUM(E13:E14)</f>
        <v>#VALUE!</v>
      </c>
      <c r="F15" s="98" t="e">
        <f>SUM(F13:F14)</f>
        <v>#VALUE!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5" customHeight="1">
      <c r="A17" s="109" t="s">
        <v>411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89" customFormat="1" ht="24.95" customHeight="1">
      <c r="A18" s="110"/>
      <c r="B18" s="111"/>
      <c r="C18" s="92" t="s">
        <v>32</v>
      </c>
      <c r="D18" s="92" t="s">
        <v>33</v>
      </c>
      <c r="E18" s="92" t="s">
        <v>34</v>
      </c>
      <c r="F18" s="93" t="s">
        <v>27</v>
      </c>
    </row>
    <row r="19" spans="1:1024" ht="24.95" customHeight="1">
      <c r="A19" s="112" t="s">
        <v>407</v>
      </c>
      <c r="B19" s="111"/>
      <c r="C19" s="113" t="e">
        <v>#VALUE!</v>
      </c>
      <c r="D19" s="113" t="e">
        <v>#VALUE!</v>
      </c>
      <c r="E19" s="113" t="e">
        <v>#VALUE!</v>
      </c>
      <c r="F19" s="98" t="e">
        <f>SUM(D19:E19)</f>
        <v>#VALUE!</v>
      </c>
    </row>
    <row r="20" spans="1:1024" ht="24.95" customHeight="1">
      <c r="A20" s="112" t="s">
        <v>409</v>
      </c>
      <c r="B20" s="111"/>
      <c r="C20" s="97" t="e">
        <f>SUM([1]厚狭③!B13,[1]出合!B35,[1]厚陽!B22,[1]埴生!B35,[1]津布田!B18)</f>
        <v>#REF!</v>
      </c>
      <c r="D20" s="97" t="e">
        <f>SUM([1]厚狭③!C13,[1]出合!C35,[1]厚陽!C22,[1]埴生!C35,[1]津布田!C18)</f>
        <v>#REF!</v>
      </c>
      <c r="E20" s="97" t="e">
        <f>SUM([1]厚狭③!D13,[1]出合!D35,[1]厚陽!D22,[1]埴生!D35,[1]津布田!D18)</f>
        <v>#REF!</v>
      </c>
      <c r="F20" s="98" t="e">
        <f>SUM(D20:E20)</f>
        <v>#REF!</v>
      </c>
    </row>
    <row r="21" spans="1:1024" ht="24.95" customHeight="1">
      <c r="A21" s="1" t="s">
        <v>412</v>
      </c>
      <c r="B21" s="1"/>
      <c r="C21" s="98" t="e">
        <f>SUM(C19:C20)</f>
        <v>#VALUE!</v>
      </c>
      <c r="D21" s="98" t="e">
        <f>SUM(D19:D20)</f>
        <v>#VALUE!</v>
      </c>
      <c r="E21" s="98" t="e">
        <f>SUM(E19:E20)</f>
        <v>#VALUE!</v>
      </c>
      <c r="F21" s="98" t="e">
        <f>SUM(F19:F20)</f>
        <v>#VALUE!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4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R3.７.1(6月末)   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</vt:lpstr>
      <vt:lpstr>津布田</vt:lpstr>
      <vt:lpstr>集計用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24541</dc:creator>
  <cp:lastModifiedBy>24541</cp:lastModifiedBy>
  <dcterms:created xsi:type="dcterms:W3CDTF">2021-07-12T09:42:39Z</dcterms:created>
  <dcterms:modified xsi:type="dcterms:W3CDTF">2021-07-12T09:42:39Z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2021-07-12T09:09:04Z</dcterms:created>
  <dc:creator>u0301</dc:creator>
  <dc:description/>
  <dc:language>en-US</dc:language>
  <cp:lastModifiedBy>u0301</cp:lastModifiedBy>
  <dcterms:modified xsi:type="dcterms:W3CDTF">2021-07-12T09:16:11Z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