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6.xml" ContentType="application/vnd.openxmlformats-officedocument.spreadsheetml.worksheet+xml"/>
  <Override PartName="/xl/worksheets/sheet15.xml" ContentType="application/vnd.openxmlformats-officedocument.spreadsheetml.worksheet+xml"/>
  <Override PartName="/xl/worksheets/sheet14.xml" ContentType="application/vnd.openxmlformats-officedocument.spreadsheetml.worksheet+xml"/>
  <Override PartName="/xl/worksheets/sheet13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9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R2.10.1(9月末) " sheetId="1" state="visible" r:id="rId2"/>
    <sheet name="本山" sheetId="2" state="visible" r:id="rId3"/>
    <sheet name="赤崎" sheetId="3" state="visible" r:id="rId4"/>
    <sheet name="須恵" sheetId="4" state="visible" r:id="rId5"/>
    <sheet name="小野田" sheetId="5" state="visible" r:id="rId6"/>
    <sheet name="高泊" sheetId="6" state="visible" r:id="rId7"/>
    <sheet name="高千帆" sheetId="7" state="visible" r:id="rId8"/>
    <sheet name="有帆" sheetId="8" state="visible" r:id="rId9"/>
    <sheet name="厚狭①" sheetId="9" state="visible" r:id="rId10"/>
    <sheet name="厚狭②" sheetId="10" state="visible" r:id="rId11"/>
    <sheet name="厚狭③" sheetId="11" state="visible" r:id="rId12"/>
    <sheet name="出合" sheetId="12" state="visible" r:id="rId13"/>
    <sheet name="厚陽" sheetId="13" state="visible" r:id="rId14"/>
    <sheet name="埴生" sheetId="14" state="visible" r:id="rId15"/>
    <sheet name="津布田" sheetId="15" state="visible" r:id="rId16"/>
    <sheet name="集計用" sheetId="16" state="visible" r:id="rId17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<sst xmlns="http://schemas.openxmlformats.org/spreadsheetml/2006/main" count="560" uniqueCount="413">
  <si>
    <r>
      <rPr>
        <sz val="18"/>
        <rFont val="DejaVu Sans"/>
        <family val="2"/>
      </rPr>
      <t xml:space="preserve">令和</t>
    </r>
    <r>
      <rPr>
        <sz val="18"/>
        <rFont val="ＭＳ 明朝"/>
        <family val="1"/>
      </rPr>
      <t xml:space="preserve">2</t>
    </r>
    <r>
      <rPr>
        <sz val="18"/>
        <rFont val="DejaVu Sans"/>
        <family val="2"/>
      </rPr>
      <t xml:space="preserve">年</t>
    </r>
    <r>
      <rPr>
        <sz val="18"/>
        <rFont val="ＭＳ 明朝"/>
        <family val="1"/>
      </rPr>
      <t xml:space="preserve">10</t>
    </r>
    <r>
      <rPr>
        <sz val="18"/>
        <rFont val="DejaVu Sans"/>
        <family val="2"/>
      </rPr>
      <t xml:space="preserve">月</t>
    </r>
    <r>
      <rPr>
        <sz val="18"/>
        <rFont val="ＭＳ 明朝"/>
        <family val="1"/>
      </rPr>
      <t xml:space="preserve">1</t>
    </r>
    <r>
      <rPr>
        <sz val="18"/>
        <rFont val="DejaVu Sans"/>
        <family val="2"/>
      </rPr>
      <t xml:space="preserve">日</t>
    </r>
    <r>
      <rPr>
        <sz val="18"/>
        <rFont val="ＭＳ 明朝"/>
        <family val="1"/>
      </rPr>
      <t xml:space="preserve">(9</t>
    </r>
    <r>
      <rPr>
        <sz val="18"/>
        <rFont val="DejaVu Sans"/>
        <family val="2"/>
      </rPr>
      <t xml:space="preserve">月末</t>
    </r>
    <r>
      <rPr>
        <sz val="18"/>
        <rFont val="ＭＳ 明朝"/>
        <family val="1"/>
      </rPr>
      <t xml:space="preserve">)</t>
    </r>
    <r>
      <rPr>
        <sz val="18"/>
        <rFont val="DejaVu Sans"/>
        <family val="2"/>
      </rPr>
      <t xml:space="preserve">人口調査表</t>
    </r>
  </si>
  <si>
    <t xml:space="preserve">山陽小野田市</t>
  </si>
  <si>
    <t xml:space="preserve">日本人　　　　　世帯数</t>
  </si>
  <si>
    <t xml:space="preserve">外国人　　　　　世帯数</t>
  </si>
  <si>
    <t xml:space="preserve">世帯数　　　　　　合計</t>
  </si>
  <si>
    <t xml:space="preserve">増 減</t>
  </si>
  <si>
    <t xml:space="preserve">日本人　　　　　男</t>
  </si>
  <si>
    <t xml:space="preserve">外国人　　　　　男</t>
  </si>
  <si>
    <t xml:space="preserve">男　　　　　　　合計</t>
  </si>
  <si>
    <t xml:space="preserve">日本人　　　　　女</t>
  </si>
  <si>
    <t xml:space="preserve">外国人　　　　　女</t>
  </si>
  <si>
    <t xml:space="preserve">女　　　　　　　合計</t>
  </si>
  <si>
    <t xml:space="preserve">日本人　　　　　</t>
  </si>
  <si>
    <t xml:space="preserve">外国人　　　　　</t>
  </si>
  <si>
    <t xml:space="preserve">合計</t>
  </si>
  <si>
    <t xml:space="preserve">本山</t>
  </si>
  <si>
    <t xml:space="preserve">赤崎</t>
  </si>
  <si>
    <t xml:space="preserve">須恵</t>
  </si>
  <si>
    <t xml:space="preserve">小野田</t>
  </si>
  <si>
    <t xml:space="preserve">高泊</t>
  </si>
  <si>
    <t xml:space="preserve">高千帆</t>
  </si>
  <si>
    <t xml:space="preserve">有帆</t>
  </si>
  <si>
    <t xml:space="preserve">厚狭</t>
  </si>
  <si>
    <t xml:space="preserve">出合</t>
  </si>
  <si>
    <t xml:space="preserve">厚陽</t>
  </si>
  <si>
    <t xml:space="preserve">埴生</t>
  </si>
  <si>
    <t xml:space="preserve">津布田</t>
  </si>
  <si>
    <t xml:space="preserve">計</t>
  </si>
  <si>
    <t xml:space="preserve">自治会別世帯数及び人口</t>
  </si>
  <si>
    <r>
      <rPr>
        <sz val="12"/>
        <rFont val="DejaVu Sans"/>
        <family val="2"/>
      </rPr>
      <t xml:space="preserve">令和</t>
    </r>
    <r>
      <rPr>
        <sz val="12"/>
        <rFont val="ＭＳ Ｐ明朝"/>
        <family val="1"/>
      </rPr>
      <t xml:space="preserve">2</t>
    </r>
    <r>
      <rPr>
        <sz val="12"/>
        <rFont val="DejaVu Sans"/>
        <family val="2"/>
      </rPr>
      <t xml:space="preserve">年</t>
    </r>
    <r>
      <rPr>
        <sz val="12"/>
        <rFont val="ＭＳ Ｐ明朝"/>
        <family val="1"/>
      </rPr>
      <t xml:space="preserve">10</t>
    </r>
    <r>
      <rPr>
        <sz val="12"/>
        <rFont val="DejaVu Sans"/>
        <family val="2"/>
      </rPr>
      <t xml:space="preserve">月</t>
    </r>
    <r>
      <rPr>
        <sz val="12"/>
        <rFont val="ＭＳ Ｐ明朝"/>
        <family val="1"/>
      </rPr>
      <t xml:space="preserve">1</t>
    </r>
    <r>
      <rPr>
        <sz val="12"/>
        <rFont val="DejaVu Sans"/>
        <family val="2"/>
      </rPr>
      <t xml:space="preserve">日現在</t>
    </r>
  </si>
  <si>
    <r>
      <rPr>
        <sz val="12"/>
        <rFont val="ＭＳ Ｐ明朝"/>
        <family val="1"/>
      </rPr>
      <t xml:space="preserve">(</t>
    </r>
    <r>
      <rPr>
        <sz val="12"/>
        <rFont val="DejaVu Sans"/>
        <family val="2"/>
      </rPr>
      <t xml:space="preserve">本山校区</t>
    </r>
    <r>
      <rPr>
        <sz val="12"/>
        <rFont val="ＭＳ Ｐ明朝"/>
        <family val="1"/>
      </rPr>
      <t xml:space="preserve">)</t>
    </r>
  </si>
  <si>
    <t xml:space="preserve">自治会名</t>
  </si>
  <si>
    <t xml:space="preserve">世帯</t>
  </si>
  <si>
    <t xml:space="preserve">男</t>
  </si>
  <si>
    <t xml:space="preserve">女</t>
  </si>
  <si>
    <t xml:space="preserve">本山町</t>
  </si>
  <si>
    <t xml:space="preserve">大須恵</t>
  </si>
  <si>
    <t xml:space="preserve">浜河内</t>
  </si>
  <si>
    <t xml:space="preserve">夏目</t>
  </si>
  <si>
    <t xml:space="preserve">松浜</t>
  </si>
  <si>
    <t xml:space="preserve">南松浜</t>
  </si>
  <si>
    <t xml:space="preserve">あさひが丘</t>
  </si>
  <si>
    <t xml:space="preserve">松浜団地</t>
  </si>
  <si>
    <t xml:space="preserve">本山団地</t>
  </si>
  <si>
    <t xml:space="preserve">田の尻</t>
  </si>
  <si>
    <t xml:space="preserve">自治会未加入本山</t>
  </si>
  <si>
    <t xml:space="preserve">日本人</t>
  </si>
  <si>
    <t xml:space="preserve">外国人</t>
  </si>
  <si>
    <r>
      <rPr>
        <sz val="12"/>
        <rFont val="ＭＳ Ｐ明朝"/>
        <family val="1"/>
      </rPr>
      <t xml:space="preserve">(</t>
    </r>
    <r>
      <rPr>
        <sz val="12"/>
        <rFont val="DejaVu Sans"/>
        <family val="2"/>
      </rPr>
      <t xml:space="preserve">赤崎校区</t>
    </r>
    <r>
      <rPr>
        <sz val="12"/>
        <rFont val="ＭＳ Ｐ明朝"/>
        <family val="1"/>
      </rPr>
      <t xml:space="preserve">)</t>
    </r>
  </si>
  <si>
    <t xml:space="preserve">刈屋西条</t>
  </si>
  <si>
    <t xml:space="preserve">刈屋中村</t>
  </si>
  <si>
    <t xml:space="preserve">刈屋上条</t>
  </si>
  <si>
    <t xml:space="preserve">木戸大鼻</t>
  </si>
  <si>
    <t xml:space="preserve">木戸中の町</t>
  </si>
  <si>
    <t xml:space="preserve">木戸新町</t>
  </si>
  <si>
    <t xml:space="preserve">波瀬の崎</t>
  </si>
  <si>
    <t xml:space="preserve">西が迫</t>
  </si>
  <si>
    <t xml:space="preserve">須恵西</t>
  </si>
  <si>
    <t xml:space="preserve">湯布田</t>
  </si>
  <si>
    <t xml:space="preserve">上の台</t>
  </si>
  <si>
    <t xml:space="preserve">松角</t>
  </si>
  <si>
    <t xml:space="preserve">須恵東</t>
  </si>
  <si>
    <t xml:space="preserve">須田の木</t>
  </si>
  <si>
    <t xml:space="preserve">東須田の木</t>
  </si>
  <si>
    <t xml:space="preserve">笹尾東</t>
  </si>
  <si>
    <t xml:space="preserve">笹尾西</t>
  </si>
  <si>
    <t xml:space="preserve">水神町</t>
  </si>
  <si>
    <t xml:space="preserve">西の浜第一</t>
  </si>
  <si>
    <t xml:space="preserve">西の浜第二</t>
  </si>
  <si>
    <t xml:space="preserve">西の浜東区</t>
  </si>
  <si>
    <t xml:space="preserve">新沖</t>
  </si>
  <si>
    <t xml:space="preserve">新沖東</t>
  </si>
  <si>
    <t xml:space="preserve">自治会未加入赤崎</t>
  </si>
  <si>
    <r>
      <rPr>
        <sz val="12"/>
        <rFont val="ＭＳ Ｐ明朝"/>
        <family val="1"/>
      </rPr>
      <t xml:space="preserve">(</t>
    </r>
    <r>
      <rPr>
        <sz val="12"/>
        <rFont val="DejaVu Sans"/>
        <family val="2"/>
      </rPr>
      <t xml:space="preserve">須恵校区</t>
    </r>
    <r>
      <rPr>
        <sz val="12"/>
        <rFont val="ＭＳ Ｐ明朝"/>
        <family val="1"/>
      </rPr>
      <t xml:space="preserve">)</t>
    </r>
  </si>
  <si>
    <t xml:space="preserve">野来見</t>
  </si>
  <si>
    <t xml:space="preserve">古開作</t>
  </si>
  <si>
    <t xml:space="preserve">南古開作</t>
  </si>
  <si>
    <t xml:space="preserve">古開作県住</t>
  </si>
  <si>
    <t xml:space="preserve">古開作団地</t>
  </si>
  <si>
    <t xml:space="preserve">第二古開作</t>
  </si>
  <si>
    <t xml:space="preserve">南竜王</t>
  </si>
  <si>
    <t xml:space="preserve">北竜王</t>
  </si>
  <si>
    <t xml:space="preserve">えびす町</t>
  </si>
  <si>
    <t xml:space="preserve">桜が丘</t>
  </si>
  <si>
    <t xml:space="preserve">叶松第一</t>
  </si>
  <si>
    <t xml:space="preserve">叶松第二</t>
  </si>
  <si>
    <t xml:space="preserve">叶松第三</t>
  </si>
  <si>
    <t xml:space="preserve">叶松第四</t>
  </si>
  <si>
    <t xml:space="preserve">南若山</t>
  </si>
  <si>
    <t xml:space="preserve">北若山</t>
  </si>
  <si>
    <t xml:space="preserve">奥若山</t>
  </si>
  <si>
    <t xml:space="preserve">老人ホーム</t>
  </si>
  <si>
    <t xml:space="preserve">丸河内第一</t>
  </si>
  <si>
    <t xml:space="preserve">丸河内第二</t>
  </si>
  <si>
    <t xml:space="preserve">丸河内第三</t>
  </si>
  <si>
    <t xml:space="preserve">心和園</t>
  </si>
  <si>
    <t xml:space="preserve">東公園通</t>
  </si>
  <si>
    <t xml:space="preserve">西公園通</t>
  </si>
  <si>
    <t xml:space="preserve">港町</t>
  </si>
  <si>
    <t xml:space="preserve">大正町</t>
  </si>
  <si>
    <t xml:space="preserve">セメント町第一</t>
  </si>
  <si>
    <t xml:space="preserve">セメント町第二</t>
  </si>
  <si>
    <t xml:space="preserve">セメント町第三</t>
  </si>
  <si>
    <t xml:space="preserve">幸町</t>
  </si>
  <si>
    <t xml:space="preserve">若生町</t>
  </si>
  <si>
    <t xml:space="preserve">西住吉町</t>
  </si>
  <si>
    <t xml:space="preserve">東住吉町</t>
  </si>
  <si>
    <t xml:space="preserve">昭和通</t>
  </si>
  <si>
    <t xml:space="preserve">小野山</t>
  </si>
  <si>
    <t xml:space="preserve">自治会未加入須恵</t>
  </si>
  <si>
    <r>
      <rPr>
        <sz val="12"/>
        <rFont val="ＭＳ Ｐ明朝"/>
        <family val="1"/>
      </rPr>
      <t xml:space="preserve">(</t>
    </r>
    <r>
      <rPr>
        <sz val="12"/>
        <rFont val="DejaVu Sans"/>
        <family val="2"/>
      </rPr>
      <t xml:space="preserve">小野田校区</t>
    </r>
    <r>
      <rPr>
        <sz val="12"/>
        <rFont val="ＭＳ Ｐ明朝"/>
        <family val="1"/>
      </rPr>
      <t xml:space="preserve">)</t>
    </r>
  </si>
  <si>
    <t xml:space="preserve">高砂町</t>
  </si>
  <si>
    <t xml:space="preserve">本町</t>
  </si>
  <si>
    <t xml:space="preserve">千代町</t>
  </si>
  <si>
    <t xml:space="preserve">稲荷町南</t>
  </si>
  <si>
    <t xml:space="preserve">稲荷町北</t>
  </si>
  <si>
    <t xml:space="preserve">労災病院</t>
  </si>
  <si>
    <t xml:space="preserve">長寿園</t>
  </si>
  <si>
    <t xml:space="preserve">光栄町</t>
  </si>
  <si>
    <t xml:space="preserve">高栄東</t>
  </si>
  <si>
    <t xml:space="preserve">南中川町</t>
  </si>
  <si>
    <t xml:space="preserve">望見ケ丘</t>
  </si>
  <si>
    <t xml:space="preserve">沖中川</t>
  </si>
  <si>
    <t xml:space="preserve">六十番</t>
  </si>
  <si>
    <t xml:space="preserve">桜山</t>
  </si>
  <si>
    <t xml:space="preserve">桜山団地</t>
  </si>
  <si>
    <t xml:space="preserve">北中川町一丁目</t>
  </si>
  <si>
    <t xml:space="preserve">北中川町</t>
  </si>
  <si>
    <t xml:space="preserve">南栄町</t>
  </si>
  <si>
    <t xml:space="preserve">北栄町</t>
  </si>
  <si>
    <t xml:space="preserve">硫酸町</t>
  </si>
  <si>
    <t xml:space="preserve">日産第一</t>
  </si>
  <si>
    <t xml:space="preserve">日産第二</t>
  </si>
  <si>
    <t xml:space="preserve">目出新町</t>
  </si>
  <si>
    <t xml:space="preserve">目出</t>
  </si>
  <si>
    <t xml:space="preserve">目出湖畔町</t>
  </si>
  <si>
    <t xml:space="preserve">目出文化町</t>
  </si>
  <si>
    <t xml:space="preserve">目出緑町</t>
  </si>
  <si>
    <t xml:space="preserve">目出幸町</t>
  </si>
  <si>
    <t xml:space="preserve">亀の甲</t>
  </si>
  <si>
    <t xml:space="preserve">旦西</t>
  </si>
  <si>
    <t xml:space="preserve">旦東</t>
  </si>
  <si>
    <t xml:space="preserve">自由ヶ丘</t>
  </si>
  <si>
    <t xml:space="preserve">自治会未加入小野田</t>
  </si>
  <si>
    <r>
      <rPr>
        <sz val="12"/>
        <rFont val="ＭＳ Ｐ明朝"/>
        <family val="1"/>
      </rPr>
      <t xml:space="preserve">(</t>
    </r>
    <r>
      <rPr>
        <sz val="12"/>
        <rFont val="DejaVu Sans"/>
        <family val="2"/>
      </rPr>
      <t xml:space="preserve">高泊校区</t>
    </r>
    <r>
      <rPr>
        <sz val="12"/>
        <rFont val="ＭＳ Ｐ明朝"/>
        <family val="1"/>
      </rPr>
      <t xml:space="preserve">)</t>
    </r>
  </si>
  <si>
    <t xml:space="preserve">浜</t>
  </si>
  <si>
    <t xml:space="preserve">郷</t>
  </si>
  <si>
    <t xml:space="preserve">西の郷</t>
  </si>
  <si>
    <t xml:space="preserve">上の郷</t>
  </si>
  <si>
    <t xml:space="preserve">南高泊</t>
  </si>
  <si>
    <t xml:space="preserve">高浜</t>
  </si>
  <si>
    <t xml:space="preserve">後潟上</t>
  </si>
  <si>
    <t xml:space="preserve">後潟下</t>
  </si>
  <si>
    <t xml:space="preserve">船越</t>
  </si>
  <si>
    <t xml:space="preserve">烏帽子岩</t>
  </si>
  <si>
    <t xml:space="preserve">烏帽子岩前</t>
  </si>
  <si>
    <t xml:space="preserve">大塚</t>
  </si>
  <si>
    <t xml:space="preserve">神帆町</t>
  </si>
  <si>
    <t xml:space="preserve">緑が丘</t>
  </si>
  <si>
    <t xml:space="preserve">青葉台</t>
  </si>
  <si>
    <t xml:space="preserve">自治会未加入高泊</t>
  </si>
  <si>
    <r>
      <rPr>
        <sz val="12"/>
        <rFont val="ＭＳ Ｐ明朝"/>
        <family val="1"/>
      </rPr>
      <t xml:space="preserve">(</t>
    </r>
    <r>
      <rPr>
        <sz val="12"/>
        <rFont val="DejaVu Sans"/>
        <family val="2"/>
      </rPr>
      <t xml:space="preserve">高千帆校区</t>
    </r>
    <r>
      <rPr>
        <sz val="12"/>
        <rFont val="ＭＳ Ｐ明朝"/>
        <family val="1"/>
      </rPr>
      <t xml:space="preserve">)</t>
    </r>
  </si>
  <si>
    <t xml:space="preserve">旭町</t>
  </si>
  <si>
    <t xml:space="preserve">横土手</t>
  </si>
  <si>
    <t xml:space="preserve">市立病院</t>
  </si>
  <si>
    <t xml:space="preserve">南平原</t>
  </si>
  <si>
    <t xml:space="preserve">ひばりが丘第一</t>
  </si>
  <si>
    <t xml:space="preserve">ひばりが丘第二</t>
  </si>
  <si>
    <t xml:space="preserve">東柿の木坂</t>
  </si>
  <si>
    <t xml:space="preserve">柿の木坂三丁目</t>
  </si>
  <si>
    <t xml:space="preserve">柿の木坂南</t>
  </si>
  <si>
    <t xml:space="preserve">柿の木坂団地</t>
  </si>
  <si>
    <t xml:space="preserve">平和町</t>
  </si>
  <si>
    <t xml:space="preserve">平生町</t>
  </si>
  <si>
    <t xml:space="preserve">高須</t>
  </si>
  <si>
    <t xml:space="preserve">高須南</t>
  </si>
  <si>
    <t xml:space="preserve">第一日の出</t>
  </si>
  <si>
    <t xml:space="preserve">第二日の出</t>
  </si>
  <si>
    <t xml:space="preserve">新生町第一</t>
  </si>
  <si>
    <t xml:space="preserve">新生町第二</t>
  </si>
  <si>
    <t xml:space="preserve">ココフレ紫苑</t>
  </si>
  <si>
    <t xml:space="preserve">下木屋</t>
  </si>
  <si>
    <t xml:space="preserve">上木屋</t>
  </si>
  <si>
    <t xml:space="preserve">石井手第一</t>
  </si>
  <si>
    <t xml:space="preserve">石井手第二</t>
  </si>
  <si>
    <t xml:space="preserve">浜田町</t>
  </si>
  <si>
    <t xml:space="preserve">楴山団地</t>
  </si>
  <si>
    <t xml:space="preserve">楴山東</t>
  </si>
  <si>
    <t xml:space="preserve">楴山中</t>
  </si>
  <si>
    <t xml:space="preserve">楴山西</t>
  </si>
  <si>
    <t xml:space="preserve">江の内団地</t>
  </si>
  <si>
    <t xml:space="preserve">高千帆台</t>
  </si>
  <si>
    <t xml:space="preserve">東高千帆台</t>
  </si>
  <si>
    <t xml:space="preserve">若草町</t>
  </si>
  <si>
    <t xml:space="preserve">千崎東</t>
  </si>
  <si>
    <t xml:space="preserve">千崎西</t>
  </si>
  <si>
    <t xml:space="preserve">自治会未加入　高千帆</t>
  </si>
  <si>
    <r>
      <rPr>
        <sz val="12"/>
        <rFont val="ＭＳ Ｐ明朝"/>
        <family val="1"/>
      </rPr>
      <t xml:space="preserve">(</t>
    </r>
    <r>
      <rPr>
        <sz val="12"/>
        <rFont val="DejaVu Sans"/>
        <family val="2"/>
      </rPr>
      <t xml:space="preserve">有帆校区</t>
    </r>
    <r>
      <rPr>
        <sz val="12"/>
        <rFont val="ＭＳ Ｐ明朝"/>
        <family val="1"/>
      </rPr>
      <t xml:space="preserve">)</t>
    </r>
  </si>
  <si>
    <t xml:space="preserve">共和町</t>
  </si>
  <si>
    <t xml:space="preserve">共和台</t>
  </si>
  <si>
    <t xml:space="preserve">杵築</t>
  </si>
  <si>
    <t xml:space="preserve">南平台</t>
  </si>
  <si>
    <t xml:space="preserve">有帆上町</t>
  </si>
  <si>
    <t xml:space="preserve">有帆新町</t>
  </si>
  <si>
    <t xml:space="preserve">片山</t>
  </si>
  <si>
    <t xml:space="preserve">南真土郷</t>
  </si>
  <si>
    <t xml:space="preserve">北真土郷</t>
  </si>
  <si>
    <t xml:space="preserve">彼岸田</t>
  </si>
  <si>
    <t xml:space="preserve">梅田</t>
  </si>
  <si>
    <t xml:space="preserve">東町</t>
  </si>
  <si>
    <t xml:space="preserve">中村</t>
  </si>
  <si>
    <t xml:space="preserve">仁保の上</t>
  </si>
  <si>
    <t xml:space="preserve">大休</t>
  </si>
  <si>
    <t xml:space="preserve">大休団地</t>
  </si>
  <si>
    <t xml:space="preserve">角石</t>
  </si>
  <si>
    <t xml:space="preserve">有帆団地</t>
  </si>
  <si>
    <t xml:space="preserve">萩森</t>
  </si>
  <si>
    <t xml:space="preserve">高千帆苑</t>
  </si>
  <si>
    <t xml:space="preserve">高畑</t>
  </si>
  <si>
    <t xml:space="preserve">湯泉台</t>
  </si>
  <si>
    <t xml:space="preserve">自治会未加入有帆</t>
  </si>
  <si>
    <r>
      <rPr>
        <sz val="12"/>
        <rFont val="ＭＳ Ｐ明朝"/>
        <family val="1"/>
      </rPr>
      <t xml:space="preserve">(</t>
    </r>
    <r>
      <rPr>
        <sz val="12"/>
        <rFont val="DejaVu Sans"/>
        <family val="2"/>
      </rPr>
      <t xml:space="preserve">厚狭校区①</t>
    </r>
    <r>
      <rPr>
        <sz val="12"/>
        <rFont val="ＭＳ Ｐ明朝"/>
        <family val="1"/>
      </rPr>
      <t xml:space="preserve">)</t>
    </r>
  </si>
  <si>
    <t xml:space="preserve">随光</t>
  </si>
  <si>
    <t xml:space="preserve">奥の浴</t>
  </si>
  <si>
    <t xml:space="preserve">宗末</t>
  </si>
  <si>
    <t xml:space="preserve">松ケ瀬</t>
  </si>
  <si>
    <t xml:space="preserve">平沼田</t>
  </si>
  <si>
    <t xml:space="preserve">籾の木</t>
  </si>
  <si>
    <t xml:space="preserve">高の巣</t>
  </si>
  <si>
    <t xml:space="preserve">森広</t>
  </si>
  <si>
    <t xml:space="preserve">湯の峠</t>
  </si>
  <si>
    <t xml:space="preserve">福正寺</t>
  </si>
  <si>
    <t xml:space="preserve">赤川</t>
  </si>
  <si>
    <t xml:space="preserve">柳瀬</t>
  </si>
  <si>
    <t xml:space="preserve">石束</t>
  </si>
  <si>
    <t xml:space="preserve">不動寺原東</t>
  </si>
  <si>
    <t xml:space="preserve">不動寺原西</t>
  </si>
  <si>
    <t xml:space="preserve">不動寺原南</t>
  </si>
  <si>
    <t xml:space="preserve">今市</t>
  </si>
  <si>
    <t xml:space="preserve">厚狭緑ケ丘</t>
  </si>
  <si>
    <t xml:space="preserve">緑ケ原団地</t>
  </si>
  <si>
    <t xml:space="preserve">成松一</t>
  </si>
  <si>
    <t xml:space="preserve">成松二</t>
  </si>
  <si>
    <t xml:space="preserve">沓山田</t>
  </si>
  <si>
    <t xml:space="preserve">鴨庄上</t>
  </si>
  <si>
    <t xml:space="preserve">鴨庄下</t>
  </si>
  <si>
    <t xml:space="preserve">鴨庄西</t>
  </si>
  <si>
    <t xml:space="preserve">西寄</t>
  </si>
  <si>
    <t xml:space="preserve">加藤北</t>
  </si>
  <si>
    <t xml:space="preserve">加藤中</t>
  </si>
  <si>
    <t xml:space="preserve">加藤上</t>
  </si>
  <si>
    <t xml:space="preserve">加藤南</t>
  </si>
  <si>
    <t xml:space="preserve">本町一</t>
  </si>
  <si>
    <t xml:space="preserve">本町二</t>
  </si>
  <si>
    <t xml:space="preserve">本町三</t>
  </si>
  <si>
    <t xml:space="preserve">本町四</t>
  </si>
  <si>
    <t xml:space="preserve">本町五</t>
  </si>
  <si>
    <r>
      <rPr>
        <sz val="12"/>
        <rFont val="ＭＳ Ｐ明朝"/>
        <family val="1"/>
      </rPr>
      <t xml:space="preserve">(</t>
    </r>
    <r>
      <rPr>
        <sz val="12"/>
        <rFont val="DejaVu Sans"/>
        <family val="2"/>
      </rPr>
      <t xml:space="preserve">厚狭校区②</t>
    </r>
    <r>
      <rPr>
        <sz val="12"/>
        <rFont val="ＭＳ Ｐ明朝"/>
        <family val="1"/>
      </rPr>
      <t xml:space="preserve">)</t>
    </r>
  </si>
  <si>
    <t xml:space="preserve">フクシア紫苑</t>
  </si>
  <si>
    <t xml:space="preserve">西善寺</t>
  </si>
  <si>
    <t xml:space="preserve">貴船町東</t>
  </si>
  <si>
    <t xml:space="preserve">貴船町西</t>
  </si>
  <si>
    <t xml:space="preserve">殿町一</t>
  </si>
  <si>
    <t xml:space="preserve">殿町二</t>
  </si>
  <si>
    <t xml:space="preserve">殿町三</t>
  </si>
  <si>
    <t xml:space="preserve">殿町四</t>
  </si>
  <si>
    <t xml:space="preserve">殿町五</t>
  </si>
  <si>
    <t xml:space="preserve">日化殿町社宅</t>
  </si>
  <si>
    <t xml:space="preserve">千町一東</t>
  </si>
  <si>
    <t xml:space="preserve">千町一西</t>
  </si>
  <si>
    <t xml:space="preserve">千町二</t>
  </si>
  <si>
    <t xml:space="preserve">千町三</t>
  </si>
  <si>
    <t xml:space="preserve">千町四</t>
  </si>
  <si>
    <t xml:space="preserve">千町五</t>
  </si>
  <si>
    <t xml:space="preserve">アーデント厚狭</t>
  </si>
  <si>
    <t xml:space="preserve">常盤町</t>
  </si>
  <si>
    <t xml:space="preserve">寝太郎町一</t>
  </si>
  <si>
    <t xml:space="preserve">寝太郎町二</t>
  </si>
  <si>
    <t xml:space="preserve">寝太郎町三</t>
  </si>
  <si>
    <t xml:space="preserve">寝太郎町四</t>
  </si>
  <si>
    <t xml:space="preserve">末益</t>
  </si>
  <si>
    <t xml:space="preserve">あさ紫苑</t>
  </si>
  <si>
    <t xml:space="preserve">天満町一</t>
  </si>
  <si>
    <t xml:space="preserve">天満町二</t>
  </si>
  <si>
    <t xml:space="preserve">天満町三</t>
  </si>
  <si>
    <t xml:space="preserve">広瀬一</t>
  </si>
  <si>
    <t xml:space="preserve">広瀬二</t>
  </si>
  <si>
    <t xml:space="preserve">西下津一</t>
  </si>
  <si>
    <t xml:space="preserve">西下津二</t>
  </si>
  <si>
    <t xml:space="preserve">東下津</t>
  </si>
  <si>
    <t xml:space="preserve">野中</t>
  </si>
  <si>
    <t xml:space="preserve">杣尻</t>
  </si>
  <si>
    <t xml:space="preserve">杣尻一</t>
  </si>
  <si>
    <r>
      <rPr>
        <sz val="12"/>
        <rFont val="ＭＳ Ｐ明朝"/>
        <family val="1"/>
      </rPr>
      <t xml:space="preserve">(</t>
    </r>
    <r>
      <rPr>
        <sz val="12"/>
        <rFont val="DejaVu Sans"/>
        <family val="2"/>
      </rPr>
      <t xml:space="preserve">厚狭校区③</t>
    </r>
    <r>
      <rPr>
        <sz val="12"/>
        <rFont val="ＭＳ Ｐ明朝"/>
        <family val="1"/>
      </rPr>
      <t xml:space="preserve">)</t>
    </r>
  </si>
  <si>
    <t xml:space="preserve">杣尻二</t>
  </si>
  <si>
    <t xml:space="preserve">杣尻県営住宅</t>
  </si>
  <si>
    <t xml:space="preserve">大谷</t>
  </si>
  <si>
    <t xml:space="preserve">迫山</t>
  </si>
  <si>
    <t xml:space="preserve">火薬町</t>
  </si>
  <si>
    <t xml:space="preserve">西山</t>
  </si>
  <si>
    <t xml:space="preserve">陽光台</t>
  </si>
  <si>
    <t xml:space="preserve">鋳物師屋</t>
  </si>
  <si>
    <t xml:space="preserve">野田</t>
  </si>
  <si>
    <t xml:space="preserve">自治会未加入厚狭</t>
  </si>
  <si>
    <r>
      <rPr>
        <sz val="12"/>
        <rFont val="ＭＳ Ｐ明朝"/>
        <family val="1"/>
      </rPr>
      <t xml:space="preserve">(</t>
    </r>
    <r>
      <rPr>
        <sz val="12"/>
        <rFont val="DejaVu Sans"/>
        <family val="2"/>
      </rPr>
      <t xml:space="preserve">出合校区</t>
    </r>
    <r>
      <rPr>
        <sz val="12"/>
        <rFont val="ＭＳ Ｐ明朝"/>
        <family val="1"/>
      </rPr>
      <t xml:space="preserve">)</t>
    </r>
  </si>
  <si>
    <t xml:space="preserve">別府</t>
  </si>
  <si>
    <t xml:space="preserve">松岳畑</t>
  </si>
  <si>
    <t xml:space="preserve">山川</t>
  </si>
  <si>
    <t xml:space="preserve">南山川</t>
  </si>
  <si>
    <t xml:space="preserve">下村東</t>
  </si>
  <si>
    <t xml:space="preserve">下村西</t>
  </si>
  <si>
    <t xml:space="preserve">一丁田</t>
  </si>
  <si>
    <t xml:space="preserve">浴一</t>
  </si>
  <si>
    <t xml:space="preserve">浴二</t>
  </si>
  <si>
    <t xml:space="preserve">石丸一</t>
  </si>
  <si>
    <t xml:space="preserve">石丸二</t>
  </si>
  <si>
    <t xml:space="preserve">七日町</t>
  </si>
  <si>
    <t xml:space="preserve">栗田</t>
  </si>
  <si>
    <t xml:space="preserve">柳町</t>
  </si>
  <si>
    <t xml:space="preserve">柏原</t>
  </si>
  <si>
    <t xml:space="preserve">厚狭平原</t>
  </si>
  <si>
    <t xml:space="preserve">保戸</t>
  </si>
  <si>
    <t xml:space="preserve">片尾畑上</t>
  </si>
  <si>
    <t xml:space="preserve">片尾畑下</t>
  </si>
  <si>
    <t xml:space="preserve">萩原住宅</t>
  </si>
  <si>
    <t xml:space="preserve">南萩原団地</t>
  </si>
  <si>
    <t xml:space="preserve">東萩原</t>
  </si>
  <si>
    <t xml:space="preserve">長友東</t>
  </si>
  <si>
    <t xml:space="preserve">長友中</t>
  </si>
  <si>
    <t xml:space="preserve">長友西</t>
  </si>
  <si>
    <t xml:space="preserve">山野井東</t>
  </si>
  <si>
    <t xml:space="preserve">山野井北</t>
  </si>
  <si>
    <t xml:space="preserve">山野井中</t>
  </si>
  <si>
    <t xml:space="preserve">山野井上</t>
  </si>
  <si>
    <t xml:space="preserve">山野井南</t>
  </si>
  <si>
    <t xml:space="preserve">大道畑</t>
  </si>
  <si>
    <t xml:space="preserve">自治会未加入出合</t>
  </si>
  <si>
    <r>
      <rPr>
        <sz val="12"/>
        <rFont val="ＭＳ Ｐ明朝"/>
        <family val="1"/>
      </rPr>
      <t xml:space="preserve">(</t>
    </r>
    <r>
      <rPr>
        <sz val="12"/>
        <rFont val="DejaVu Sans"/>
        <family val="2"/>
      </rPr>
      <t xml:space="preserve">厚陽校区</t>
    </r>
    <r>
      <rPr>
        <sz val="12"/>
        <rFont val="ＭＳ Ｐ明朝"/>
        <family val="1"/>
      </rPr>
      <t xml:space="preserve">)</t>
    </r>
  </si>
  <si>
    <t xml:space="preserve">石鞘</t>
  </si>
  <si>
    <t xml:space="preserve">鳥越一</t>
  </si>
  <si>
    <t xml:space="preserve">鳥越二</t>
  </si>
  <si>
    <t xml:space="preserve">渡場</t>
  </si>
  <si>
    <t xml:space="preserve">赤石</t>
  </si>
  <si>
    <t xml:space="preserve">吉部田</t>
  </si>
  <si>
    <t xml:space="preserve">沖部</t>
  </si>
  <si>
    <t xml:space="preserve">新沖部</t>
  </si>
  <si>
    <t xml:space="preserve">厚陽団地</t>
  </si>
  <si>
    <t xml:space="preserve">古開作東</t>
  </si>
  <si>
    <t xml:space="preserve">古開作上</t>
  </si>
  <si>
    <t xml:space="preserve">古開作下</t>
  </si>
  <si>
    <t xml:space="preserve">沖開作上</t>
  </si>
  <si>
    <t xml:space="preserve">沖開作下</t>
  </si>
  <si>
    <t xml:space="preserve">大河</t>
  </si>
  <si>
    <t xml:space="preserve">梶上</t>
  </si>
  <si>
    <t xml:space="preserve">梶中</t>
  </si>
  <si>
    <t xml:space="preserve">梶下</t>
  </si>
  <si>
    <t xml:space="preserve">自治会未加入厚陽</t>
  </si>
  <si>
    <r>
      <rPr>
        <sz val="12"/>
        <rFont val="ＭＳ Ｐ明朝"/>
        <family val="1"/>
      </rPr>
      <t xml:space="preserve">(</t>
    </r>
    <r>
      <rPr>
        <sz val="12"/>
        <rFont val="DejaVu Sans"/>
        <family val="2"/>
      </rPr>
      <t xml:space="preserve">埴生校区</t>
    </r>
    <r>
      <rPr>
        <sz val="12"/>
        <rFont val="ＭＳ Ｐ明朝"/>
        <family val="1"/>
      </rPr>
      <t xml:space="preserve">)</t>
    </r>
  </si>
  <si>
    <t xml:space="preserve">上市</t>
  </si>
  <si>
    <t xml:space="preserve">上中</t>
  </si>
  <si>
    <t xml:space="preserve">大喜園</t>
  </si>
  <si>
    <t xml:space="preserve">みゆき</t>
  </si>
  <si>
    <t xml:space="preserve">中市</t>
  </si>
  <si>
    <t xml:space="preserve">本町表</t>
  </si>
  <si>
    <t xml:space="preserve">本町裏</t>
  </si>
  <si>
    <t xml:space="preserve">下市</t>
  </si>
  <si>
    <t xml:space="preserve">東浜崎</t>
  </si>
  <si>
    <t xml:space="preserve">中浜崎</t>
  </si>
  <si>
    <t xml:space="preserve">西浜崎</t>
  </si>
  <si>
    <t xml:space="preserve">東側</t>
  </si>
  <si>
    <t xml:space="preserve">西側</t>
  </si>
  <si>
    <t xml:space="preserve">前場団地</t>
  </si>
  <si>
    <t xml:space="preserve">正寺</t>
  </si>
  <si>
    <t xml:space="preserve">畑田</t>
  </si>
  <si>
    <t xml:space="preserve">角野</t>
  </si>
  <si>
    <t xml:space="preserve">東糸根</t>
  </si>
  <si>
    <t xml:space="preserve">西糸根</t>
  </si>
  <si>
    <t xml:space="preserve">糸根ケ丘</t>
  </si>
  <si>
    <t xml:space="preserve">江尻</t>
  </si>
  <si>
    <t xml:space="preserve">江尻南</t>
  </si>
  <si>
    <t xml:space="preserve">大木</t>
  </si>
  <si>
    <t xml:space="preserve">小埴生</t>
  </si>
  <si>
    <t xml:space="preserve">大持</t>
  </si>
  <si>
    <t xml:space="preserve">吉田地</t>
  </si>
  <si>
    <t xml:space="preserve">西大木</t>
  </si>
  <si>
    <t xml:space="preserve">坂本</t>
  </si>
  <si>
    <t xml:space="preserve">福田</t>
  </si>
  <si>
    <t xml:space="preserve">長生園</t>
  </si>
  <si>
    <t xml:space="preserve">サンライフ山陽</t>
  </si>
  <si>
    <t xml:space="preserve">自治会未加入埴生</t>
  </si>
  <si>
    <r>
      <rPr>
        <sz val="12"/>
        <rFont val="ＭＳ Ｐ明朝"/>
        <family val="1"/>
      </rPr>
      <t xml:space="preserve">(</t>
    </r>
    <r>
      <rPr>
        <sz val="12"/>
        <rFont val="DejaVu Sans"/>
        <family val="2"/>
      </rPr>
      <t xml:space="preserve">津布田校区</t>
    </r>
    <r>
      <rPr>
        <sz val="12"/>
        <rFont val="ＭＳ Ｐ明朝"/>
        <family val="1"/>
      </rPr>
      <t xml:space="preserve">)</t>
    </r>
  </si>
  <si>
    <t xml:space="preserve">永安台</t>
  </si>
  <si>
    <t xml:space="preserve">平松小正寺</t>
  </si>
  <si>
    <t xml:space="preserve">生田</t>
  </si>
  <si>
    <t xml:space="preserve">植木</t>
  </si>
  <si>
    <t xml:space="preserve">宮の台団地</t>
  </si>
  <si>
    <t xml:space="preserve">五反口</t>
  </si>
  <si>
    <t xml:space="preserve">西生田</t>
  </si>
  <si>
    <t xml:space="preserve">東郷</t>
  </si>
  <si>
    <t xml:space="preserve">西里</t>
  </si>
  <si>
    <t xml:space="preserve">串</t>
  </si>
  <si>
    <t xml:space="preserve">旧沖部</t>
  </si>
  <si>
    <t xml:space="preserve">中塚</t>
  </si>
  <si>
    <t xml:space="preserve">森本</t>
  </si>
  <si>
    <t xml:space="preserve">大河内</t>
  </si>
  <si>
    <t xml:space="preserve">自治会未加入津布田</t>
  </si>
  <si>
    <t xml:space="preserve">地区別世帯数及び人口</t>
  </si>
  <si>
    <t xml:space="preserve">小野田地区</t>
  </si>
  <si>
    <t xml:space="preserve">小　計</t>
  </si>
  <si>
    <t xml:space="preserve">山陽地区</t>
  </si>
  <si>
    <t xml:space="preserve">全体</t>
  </si>
  <si>
    <t xml:space="preserve">うち自治会未加入</t>
  </si>
  <si>
    <t xml:space="preserve">合　計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</si>
</sst>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\ "/>
  </numFmts>
  <fonts count="26">
    <font>
      <sz val="11"/>
      <name val="ＭＳ Ｐゴシック"/>
      <family val="3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2"/>
      <name val="ＭＳ 明朝"/>
      <family val="1"/>
    </font>
    <font>
      <sz val="18"/>
      <name val="DejaVu Sans"/>
      <family val="2"/>
    </font>
    <font>
      <sz val="18"/>
      <name val="ＭＳ 明朝"/>
      <family val="1"/>
    </font>
    <font>
      <sz val="14"/>
      <name val="DejaVu Sans"/>
      <family val="2"/>
    </font>
    <font>
      <sz val="14"/>
      <name val="ＭＳ 明朝"/>
      <family val="1"/>
    </font>
    <font>
      <sz val="10"/>
      <name val="DejaVu Sans"/>
      <family val="2"/>
    </font>
    <font>
      <sz val="11"/>
      <name val="ＭＳ Ｐ明朝"/>
      <family val="1"/>
    </font>
    <font>
      <sz val="16"/>
      <name val="DejaVu Sans"/>
      <family val="2"/>
    </font>
    <font>
      <sz val="12"/>
      <name val="DejaVu Sans"/>
      <family val="2"/>
    </font>
    <font>
      <sz val="12"/>
      <name val="ＭＳ Ｐ明朝"/>
      <family val="1"/>
    </font>
    <font>
      <sz val="16"/>
      <name val="ＭＳ Ｐ明朝"/>
      <family val="1"/>
    </font>
    <font>
      <sz val="12"/>
      <color rgb="FF0000FF"/>
      <name val="ＭＳ Ｐ明朝"/>
      <family val="1"/>
    </font>
    <font>
      <sz val="9"/>
      <name val="DejaVu Sans"/>
      <family val="2"/>
    </font>
    <font>
      <sz val="8"/>
      <name val="DejaVu Sans"/>
      <family val="2"/>
    </font>
    <font>
      <sz val="12"/>
      <color rgb="FFC0C0C0"/>
      <name val="ＭＳ Ｐ明朝"/>
      <family val="1"/>
    </font>
    <font>
      <sz val="11"/>
      <color rgb="FFFFFFFF"/>
      <name val="ＭＳ Ｐ明朝"/>
      <family val="1"/>
    </font>
    <font>
      <sz val="11"/>
      <name val="ＭＳ 明朝"/>
      <family val="1"/>
    </font>
    <font>
      <sz val="12"/>
      <color rgb="FFFF0000"/>
      <name val="ＭＳ Ｐ明朝"/>
      <family val="1"/>
    </font>
    <font>
      <sz val="16"/>
      <name val="ＭＳ 明朝"/>
      <family val="1"/>
    </font>
    <font>
      <sz val="11"/>
      <name val="DejaVu Sans"/>
      <family val="2"/>
    </font>
    <font>
      <sz val="11"/>
      <color rgb="FFFF0000"/>
      <name val="ＭＳ 明朝"/>
      <family val="1"/>
    </font>
    <font>
      <sz val="11"/>
      <color rgb="FF3366FF"/>
      <name val="ＭＳ 明朝"/>
      <family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42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true">
      <left style="thin"/>
      <right style="thin"/>
      <top style="thin"/>
      <bottom/>
      <diagonal style="hair"/>
    </border>
    <border diagonalUp="false" diagonalDown="false">
      <left style="thin"/>
      <right style="hair"/>
      <top style="thin"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hair"/>
      <right style="thin"/>
      <top style="thin"/>
      <bottom style="thin"/>
      <diagonal/>
    </border>
    <border diagonalUp="false" diagonalDown="false">
      <left style="thin"/>
      <right style="thin"/>
      <top style="thin"/>
      <bottom style="hair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thin"/>
      <top style="hair"/>
      <bottom style="hair"/>
      <diagonal/>
    </border>
    <border diagonalUp="false" diagonalDown="false">
      <left/>
      <right style="thin"/>
      <top style="hair"/>
      <bottom style="hair"/>
      <diagonal/>
    </border>
    <border diagonalUp="false" diagonalDown="false">
      <left style="thin"/>
      <right style="thin"/>
      <top style="hair"/>
      <bottom/>
      <diagonal/>
    </border>
    <border diagonalUp="false" diagonalDown="false">
      <left style="thin"/>
      <right style="thin"/>
      <top/>
      <bottom style="hair"/>
      <diagonal/>
    </border>
    <border diagonalUp="false" diagonalDown="false">
      <left style="thin"/>
      <right style="thin"/>
      <top style="hair"/>
      <bottom style="thin"/>
      <diagonal/>
    </border>
    <border diagonalUp="false" diagonalDown="false">
      <left/>
      <right style="thin"/>
      <top style="hair"/>
      <bottom/>
      <diagonal/>
    </border>
    <border diagonalUp="false" diagonalDown="false">
      <left style="thin"/>
      <right/>
      <top style="hair"/>
      <bottom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 style="hair"/>
      <top style="thin"/>
      <bottom style="thin"/>
      <diagonal/>
    </border>
    <border diagonalUp="false" diagonalDown="false">
      <left style="hair"/>
      <right style="hair"/>
      <top style="thin"/>
      <bottom style="thin"/>
      <diagonal/>
    </border>
    <border diagonalUp="false" diagonalDown="false">
      <left style="thin"/>
      <right style="hair"/>
      <top/>
      <bottom style="hair"/>
      <diagonal/>
    </border>
    <border diagonalUp="false" diagonalDown="false">
      <left style="hair"/>
      <right style="hair"/>
      <top style="thin"/>
      <bottom style="hair"/>
      <diagonal/>
    </border>
    <border diagonalUp="false" diagonalDown="false">
      <left style="hair"/>
      <right style="thin"/>
      <top/>
      <bottom style="hair"/>
      <diagonal/>
    </border>
    <border diagonalUp="false" diagonalDown="false">
      <left style="thin"/>
      <right style="hair"/>
      <top style="hair"/>
      <bottom style="hair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hair"/>
      <right style="thin"/>
      <top style="hair"/>
      <bottom style="hair"/>
      <diagonal/>
    </border>
    <border diagonalUp="false" diagonalDown="false">
      <left style="thin"/>
      <right style="hair"/>
      <top style="hair"/>
      <bottom/>
      <diagonal/>
    </border>
    <border diagonalUp="false" diagonalDown="false">
      <left style="hair"/>
      <right style="hair"/>
      <top style="hair"/>
      <bottom/>
      <diagonal/>
    </border>
    <border diagonalUp="false" diagonalDown="false">
      <left style="hair"/>
      <right style="thin"/>
      <top style="hair"/>
      <bottom/>
      <diagonal/>
    </border>
    <border diagonalUp="false" diagonalDown="false">
      <left style="thin"/>
      <right style="hair"/>
      <top style="thin"/>
      <bottom style="hair"/>
      <diagonal/>
    </border>
    <border diagonalUp="false" diagonalDown="false">
      <left style="hair"/>
      <right style="thin"/>
      <top style="thin"/>
      <bottom style="hair"/>
      <diagonal/>
    </border>
    <border diagonalUp="false" diagonalDown="false">
      <left style="thin"/>
      <right style="hair"/>
      <top style="hair"/>
      <bottom style="thin"/>
      <diagonal/>
    </border>
    <border diagonalUp="false" diagonalDown="false">
      <left style="hair"/>
      <right style="hair"/>
      <top style="hair"/>
      <bottom style="thin"/>
      <diagonal/>
    </border>
    <border diagonalUp="false" diagonalDown="false">
      <left style="hair"/>
      <right style="thin"/>
      <top style="hair"/>
      <bottom style="thin"/>
      <diagonal/>
    </border>
    <border diagonalUp="false" diagonalDown="false">
      <left/>
      <right/>
      <top style="thin"/>
      <bottom/>
      <diagonal/>
    </border>
    <border diagonalUp="false" diagonalDown="false">
      <left style="hair"/>
      <right style="hair"/>
      <top/>
      <bottom style="hair"/>
      <diagonal/>
    </border>
    <border diagonalUp="false" diagonalDown="false">
      <left style="thin"/>
      <right style="hair"/>
      <top/>
      <bottom style="thin"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 style="thin"/>
      <right style="thin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1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2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4" fillId="2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8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2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2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2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2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2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2" borderId="7" xfId="0" applyFont="true" applyBorder="true" applyAlignment="true" applyProtection="false">
      <alignment horizontal="distributed" vertical="center" textRotation="0" wrapText="false" indent="0" shrinkToFit="false"/>
      <protection locked="true" hidden="false"/>
    </xf>
    <xf numFmtId="165" fontId="4" fillId="0" borderId="8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4" fillId="0" borderId="9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4" fillId="0" borderId="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4" fillId="0" borderId="1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2" borderId="11" xfId="0" applyFont="true" applyBorder="true" applyAlignment="true" applyProtection="false">
      <alignment horizontal="distributed" vertical="center" textRotation="0" wrapText="false" indent="0" shrinkToFit="false"/>
      <protection locked="true" hidden="false"/>
    </xf>
    <xf numFmtId="165" fontId="4" fillId="0" borderId="1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4" fillId="0" borderId="1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2" borderId="13" xfId="0" applyFont="true" applyBorder="true" applyAlignment="true" applyProtection="false">
      <alignment horizontal="distributed" vertical="center" textRotation="0" wrapText="false" indent="0" shrinkToFit="false"/>
      <protection locked="true" hidden="false"/>
    </xf>
    <xf numFmtId="165" fontId="4" fillId="0" borderId="1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4" fillId="0" borderId="1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4" fillId="0" borderId="1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4" fillId="0" borderId="1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4" fillId="0" borderId="1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2" borderId="4" xfId="0" applyFont="true" applyBorder="true" applyAlignment="true" applyProtection="false">
      <alignment horizontal="distributed" vertical="center" textRotation="0" wrapText="false" indent="0" shrinkToFit="false"/>
      <protection locked="true" hidden="false"/>
    </xf>
    <xf numFmtId="165" fontId="4" fillId="0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4" fillId="0" borderId="18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4" fillId="0" borderId="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distributed" vertical="center" textRotation="0" wrapText="false" indent="0" shrinkToFit="false"/>
      <protection locked="true" hidden="false"/>
    </xf>
    <xf numFmtId="164" fontId="14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3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1" xfId="0" applyFont="true" applyBorder="true" applyAlignment="true" applyProtection="false">
      <alignment horizontal="distributed" vertical="center" textRotation="0" wrapText="false" indent="0" shrinkToFit="false"/>
      <protection locked="true" hidden="false"/>
    </xf>
    <xf numFmtId="164" fontId="1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1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21" xfId="0" applyFont="true" applyBorder="true" applyAlignment="true" applyProtection="false">
      <alignment horizontal="distributed" vertical="center" textRotation="0" wrapText="false" indent="0" shrinkToFit="false"/>
      <protection locked="true" hidden="false"/>
    </xf>
    <xf numFmtId="164" fontId="10" fillId="0" borderId="2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13" fillId="0" borderId="23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2" fillId="0" borderId="24" xfId="0" applyFont="true" applyBorder="true" applyAlignment="true" applyProtection="false">
      <alignment horizontal="distributed" vertical="center" textRotation="0" wrapText="false" indent="0" shrinkToFit="false"/>
      <protection locked="true" hidden="false"/>
    </xf>
    <xf numFmtId="164" fontId="10" fillId="0" borderId="2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9" fillId="0" borderId="24" xfId="0" applyFont="true" applyBorder="true" applyAlignment="true" applyProtection="false">
      <alignment horizontal="distributed" vertical="center" textRotation="0" wrapText="false" indent="0" shrinkToFit="false"/>
      <protection locked="true" hidden="false"/>
    </xf>
    <xf numFmtId="165" fontId="13" fillId="0" borderId="25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13" fillId="0" borderId="26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3" fillId="0" borderId="27" xfId="0" applyFont="true" applyBorder="true" applyAlignment="true" applyProtection="false">
      <alignment horizontal="distributed" vertical="center" textRotation="0" wrapText="false" indent="0" shrinkToFit="false"/>
      <protection locked="true" hidden="false"/>
    </xf>
    <xf numFmtId="165" fontId="13" fillId="0" borderId="28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13" fillId="0" borderId="29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2" fillId="0" borderId="30" xfId="0" applyFont="true" applyBorder="true" applyAlignment="true" applyProtection="false">
      <alignment horizontal="distributed" vertical="center" textRotation="0" wrapText="false" indent="0" shrinkToFit="false"/>
      <protection locked="true" hidden="false"/>
    </xf>
    <xf numFmtId="165" fontId="13" fillId="0" borderId="22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13" fillId="0" borderId="3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15" fillId="0" borderId="25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15" fillId="0" borderId="26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2" fillId="0" borderId="32" xfId="0" applyFont="true" applyBorder="true" applyAlignment="true" applyProtection="false">
      <alignment horizontal="distributed" vertical="center" textRotation="0" wrapText="false" indent="0" shrinkToFit="false"/>
      <protection locked="true" hidden="false"/>
    </xf>
    <xf numFmtId="165" fontId="13" fillId="0" borderId="33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13" fillId="0" borderId="34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3" fillId="0" borderId="35" xfId="0" applyFont="true" applyBorder="true" applyAlignment="true" applyProtection="false">
      <alignment horizontal="distributed" vertical="center" textRotation="0" wrapText="false" indent="0" shrinkToFit="false"/>
      <protection locked="true" hidden="false"/>
    </xf>
    <xf numFmtId="165" fontId="10" fillId="0" borderId="35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13" fillId="0" borderId="36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6" fillId="0" borderId="24" xfId="0" applyFont="true" applyBorder="true" applyAlignment="true" applyProtection="false">
      <alignment horizontal="distributed" vertical="center" textRotation="0" wrapText="false" indent="0" shrinkToFit="false"/>
      <protection locked="true" hidden="false"/>
    </xf>
    <xf numFmtId="165" fontId="13" fillId="2" borderId="25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2" fillId="2" borderId="24" xfId="0" applyFont="true" applyBorder="true" applyAlignment="true" applyProtection="false">
      <alignment horizontal="distributed" vertical="center" textRotation="0" wrapText="false" indent="0" shrinkToFit="false"/>
      <protection locked="true" hidden="false"/>
    </xf>
    <xf numFmtId="164" fontId="17" fillId="2" borderId="24" xfId="0" applyFont="true" applyBorder="true" applyAlignment="true" applyProtection="false">
      <alignment horizontal="distributed" vertical="center" textRotation="0" wrapText="false" indent="0" shrinkToFit="false"/>
      <protection locked="true" hidden="false"/>
    </xf>
    <xf numFmtId="164" fontId="12" fillId="0" borderId="37" xfId="0" applyFont="true" applyBorder="true" applyAlignment="true" applyProtection="false">
      <alignment horizontal="distributed" vertical="center" textRotation="0" wrapText="false" indent="0" shrinkToFit="false"/>
      <protection locked="true" hidden="false"/>
    </xf>
    <xf numFmtId="165" fontId="18" fillId="0" borderId="22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18" fillId="0" borderId="3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18" fillId="0" borderId="25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18" fillId="0" borderId="26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18" fillId="0" borderId="33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18" fillId="0" borderId="34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13" fillId="2" borderId="22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19" fillId="0" borderId="35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13" fillId="0" borderId="22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3" fillId="0" borderId="19" xfId="0" applyFont="true" applyBorder="true" applyAlignment="true" applyProtection="false">
      <alignment horizontal="distributed" vertical="center" textRotation="0" wrapText="false" indent="0" shrinkToFit="false"/>
      <protection locked="true" hidden="false"/>
    </xf>
    <xf numFmtId="164" fontId="2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21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2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0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3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3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3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4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3" fillId="0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24" fillId="0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25" fillId="0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3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0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24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25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24" fillId="2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25" fillId="2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24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25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0" fillId="0" borderId="8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3" fillId="0" borderId="1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0" fillId="0" borderId="4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3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0" fillId="0" borderId="39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0" fillId="0" borderId="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3" fillId="0" borderId="39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24" fillId="0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
<Relationships xmlns="http://schemas.openxmlformats.org/package/2006/relationships">
<Relationship Id="rId1" Type="http://schemas.openxmlformats.org/officeDocument/2006/relationships/styles" Target="styles.xml"/>
<Relationship Id="rId2" Type="http://schemas.openxmlformats.org/officeDocument/2006/relationships/worksheet" Target="worksheets/sheet1.xml"/>
<Relationship Id="rId3" Type="http://schemas.openxmlformats.org/officeDocument/2006/relationships/worksheet" Target="worksheets/sheet2.xml"/>
<Relationship Id="rId4" Type="http://schemas.openxmlformats.org/officeDocument/2006/relationships/worksheet" Target="worksheets/sheet3.xml"/>
<Relationship Id="rId5" Type="http://schemas.openxmlformats.org/officeDocument/2006/relationships/worksheet" Target="worksheets/sheet4.xml"/>
<Relationship Id="rId6" Type="http://schemas.openxmlformats.org/officeDocument/2006/relationships/worksheet" Target="worksheets/sheet5.xml"/>
<Relationship Id="rId7" Type="http://schemas.openxmlformats.org/officeDocument/2006/relationships/worksheet" Target="worksheets/sheet6.xml"/>
<Relationship Id="rId8" Type="http://schemas.openxmlformats.org/officeDocument/2006/relationships/worksheet" Target="worksheets/sheet7.xml"/>
<Relationship Id="rId9" Type="http://schemas.openxmlformats.org/officeDocument/2006/relationships/worksheet" Target="worksheets/sheet8.xml"/>
<Relationship Id="rId10" Type="http://schemas.openxmlformats.org/officeDocument/2006/relationships/worksheet" Target="worksheets/sheet9.xml"/>
<Relationship Id="rId11" Type="http://schemas.openxmlformats.org/officeDocument/2006/relationships/worksheet" Target="worksheets/sheet10.xml"/>
<Relationship Id="rId12" Type="http://schemas.openxmlformats.org/officeDocument/2006/relationships/worksheet" Target="worksheets/sheet11.xml"/>
<Relationship Id="rId13" Type="http://schemas.openxmlformats.org/officeDocument/2006/relationships/worksheet" Target="worksheets/sheet12.xml"/>
<Relationship Id="rId14" Type="http://schemas.openxmlformats.org/officeDocument/2006/relationships/worksheet" Target="worksheets/sheet13.xml"/>
<Relationship Id="rId15" Type="http://schemas.openxmlformats.org/officeDocument/2006/relationships/worksheet" Target="worksheets/sheet14.xml"/>
<Relationship Id="rId16" Type="http://schemas.openxmlformats.org/officeDocument/2006/relationships/worksheet" Target="worksheets/sheet15.xml"/>
<Relationship Id="rId17" Type="http://schemas.openxmlformats.org/officeDocument/2006/relationships/worksheet" Target="worksheets/sheet16.xml"/>
<Relationship Id="rId18" Type="http://schemas.openxmlformats.org/officeDocument/2006/relationships/sharedStrings" Target="sharedStrings.xml"/>

</Relationships>
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U16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20.1"/>
  <cols>
    <col collapsed="false" hidden="false" max="1" min="1" style="1" width="11.7813765182186"/>
    <col collapsed="false" hidden="false" max="2" min="2" style="1" width="8.67611336032389"/>
    <col collapsed="false" hidden="false" max="3" min="3" style="1" width="7.71255060728745"/>
    <col collapsed="false" hidden="false" max="4" min="4" style="1" width="8.67611336032389"/>
    <col collapsed="false" hidden="false" max="6" min="5" style="1" width="3.10526315789474"/>
    <col collapsed="false" hidden="false" max="7" min="7" style="1" width="8.67611336032389"/>
    <col collapsed="false" hidden="false" max="8" min="8" style="1" width="7.71255060728745"/>
    <col collapsed="false" hidden="false" max="9" min="9" style="1" width="8.67611336032389"/>
    <col collapsed="false" hidden="false" max="11" min="10" style="1" width="3.10526315789474"/>
    <col collapsed="false" hidden="false" max="12" min="12" style="1" width="8.67611336032389"/>
    <col collapsed="false" hidden="false" max="13" min="13" style="1" width="7.81781376518219"/>
    <col collapsed="false" hidden="false" max="14" min="14" style="1" width="8.67611336032389"/>
    <col collapsed="false" hidden="false" max="16" min="15" style="1" width="3.10526315789474"/>
    <col collapsed="false" hidden="false" max="17" min="17" style="1" width="8.67611336032389"/>
    <col collapsed="false" hidden="false" max="18" min="18" style="1" width="7.71255060728745"/>
    <col collapsed="false" hidden="false" max="19" min="19" style="1" width="8.67611336032389"/>
    <col collapsed="false" hidden="false" max="21" min="20" style="1" width="3.10526315789474"/>
    <col collapsed="false" hidden="false" max="256" min="22" style="1" width="9"/>
    <col collapsed="false" hidden="false" max="257" min="257" style="1" width="11.7813765182186"/>
    <col collapsed="false" hidden="false" max="258" min="258" style="1" width="8.67611336032389"/>
    <col collapsed="false" hidden="false" max="259" min="259" style="1" width="7.71255060728745"/>
    <col collapsed="false" hidden="false" max="260" min="260" style="1" width="8.67611336032389"/>
    <col collapsed="false" hidden="false" max="262" min="261" style="1" width="3.10526315789474"/>
    <col collapsed="false" hidden="false" max="263" min="263" style="1" width="8.67611336032389"/>
    <col collapsed="false" hidden="false" max="264" min="264" style="1" width="7.71255060728745"/>
    <col collapsed="false" hidden="false" max="265" min="265" style="1" width="8.67611336032389"/>
    <col collapsed="false" hidden="false" max="267" min="266" style="1" width="3.10526315789474"/>
    <col collapsed="false" hidden="false" max="268" min="268" style="1" width="8.67611336032389"/>
    <col collapsed="false" hidden="false" max="269" min="269" style="1" width="7.81781376518219"/>
    <col collapsed="false" hidden="false" max="270" min="270" style="1" width="8.67611336032389"/>
    <col collapsed="false" hidden="false" max="272" min="271" style="1" width="3.10526315789474"/>
    <col collapsed="false" hidden="false" max="273" min="273" style="1" width="8.67611336032389"/>
    <col collapsed="false" hidden="false" max="274" min="274" style="1" width="7.71255060728745"/>
    <col collapsed="false" hidden="false" max="275" min="275" style="1" width="8.67611336032389"/>
    <col collapsed="false" hidden="false" max="277" min="276" style="1" width="3.10526315789474"/>
    <col collapsed="false" hidden="false" max="512" min="278" style="1" width="9"/>
    <col collapsed="false" hidden="false" max="513" min="513" style="1" width="11.7813765182186"/>
    <col collapsed="false" hidden="false" max="514" min="514" style="1" width="8.67611336032389"/>
    <col collapsed="false" hidden="false" max="515" min="515" style="1" width="7.71255060728745"/>
    <col collapsed="false" hidden="false" max="516" min="516" style="1" width="8.67611336032389"/>
    <col collapsed="false" hidden="false" max="518" min="517" style="1" width="3.10526315789474"/>
    <col collapsed="false" hidden="false" max="519" min="519" style="1" width="8.67611336032389"/>
    <col collapsed="false" hidden="false" max="520" min="520" style="1" width="7.71255060728745"/>
    <col collapsed="false" hidden="false" max="521" min="521" style="1" width="8.67611336032389"/>
    <col collapsed="false" hidden="false" max="523" min="522" style="1" width="3.10526315789474"/>
    <col collapsed="false" hidden="false" max="524" min="524" style="1" width="8.67611336032389"/>
    <col collapsed="false" hidden="false" max="525" min="525" style="1" width="7.81781376518219"/>
    <col collapsed="false" hidden="false" max="526" min="526" style="1" width="8.67611336032389"/>
    <col collapsed="false" hidden="false" max="528" min="527" style="1" width="3.10526315789474"/>
    <col collapsed="false" hidden="false" max="529" min="529" style="1" width="8.67611336032389"/>
    <col collapsed="false" hidden="false" max="530" min="530" style="1" width="7.71255060728745"/>
    <col collapsed="false" hidden="false" max="531" min="531" style="1" width="8.67611336032389"/>
    <col collapsed="false" hidden="false" max="533" min="532" style="1" width="3.10526315789474"/>
    <col collapsed="false" hidden="false" max="768" min="534" style="1" width="9"/>
    <col collapsed="false" hidden="false" max="769" min="769" style="1" width="11.7813765182186"/>
    <col collapsed="false" hidden="false" max="770" min="770" style="1" width="8.67611336032389"/>
    <col collapsed="false" hidden="false" max="771" min="771" style="1" width="7.71255060728745"/>
    <col collapsed="false" hidden="false" max="772" min="772" style="1" width="8.67611336032389"/>
    <col collapsed="false" hidden="false" max="774" min="773" style="1" width="3.10526315789474"/>
    <col collapsed="false" hidden="false" max="775" min="775" style="1" width="8.67611336032389"/>
    <col collapsed="false" hidden="false" max="776" min="776" style="1" width="7.71255060728745"/>
    <col collapsed="false" hidden="false" max="777" min="777" style="1" width="8.67611336032389"/>
    <col collapsed="false" hidden="false" max="779" min="778" style="1" width="3.10526315789474"/>
    <col collapsed="false" hidden="false" max="780" min="780" style="1" width="8.67611336032389"/>
    <col collapsed="false" hidden="false" max="781" min="781" style="1" width="7.81781376518219"/>
    <col collapsed="false" hidden="false" max="782" min="782" style="1" width="8.67611336032389"/>
    <col collapsed="false" hidden="false" max="784" min="783" style="1" width="3.10526315789474"/>
    <col collapsed="false" hidden="false" max="785" min="785" style="1" width="8.67611336032389"/>
    <col collapsed="false" hidden="false" max="786" min="786" style="1" width="7.71255060728745"/>
    <col collapsed="false" hidden="false" max="787" min="787" style="1" width="8.67611336032389"/>
    <col collapsed="false" hidden="false" max="789" min="788" style="1" width="3.10526315789474"/>
    <col collapsed="false" hidden="false" max="1025" min="790" style="1" width="9"/>
  </cols>
  <sheetData>
    <row r="1" s="3" customFormat="true" ht="27" hidden="false" customHeight="true" outlineLevel="0" collapsed="false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="6" customFormat="true" ht="21.95" hidden="false" customHeight="true" outlineLevel="0" collapsed="false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3"/>
      <c r="U2" s="5" t="s">
        <v>1</v>
      </c>
    </row>
    <row r="3" customFormat="false" ht="23.1" hidden="false" customHeight="true" outlineLevel="0" collapsed="false">
      <c r="A3" s="7"/>
      <c r="B3" s="8" t="s">
        <v>2</v>
      </c>
      <c r="C3" s="9" t="s">
        <v>3</v>
      </c>
      <c r="D3" s="9" t="s">
        <v>4</v>
      </c>
      <c r="E3" s="10" t="s">
        <v>5</v>
      </c>
      <c r="F3" s="10"/>
      <c r="G3" s="9" t="s">
        <v>6</v>
      </c>
      <c r="H3" s="11" t="s">
        <v>7</v>
      </c>
      <c r="I3" s="9" t="s">
        <v>8</v>
      </c>
      <c r="J3" s="10" t="s">
        <v>5</v>
      </c>
      <c r="K3" s="10"/>
      <c r="L3" s="9" t="s">
        <v>9</v>
      </c>
      <c r="M3" s="11" t="s">
        <v>10</v>
      </c>
      <c r="N3" s="9" t="s">
        <v>11</v>
      </c>
      <c r="O3" s="12" t="s">
        <v>5</v>
      </c>
      <c r="P3" s="12"/>
      <c r="Q3" s="9" t="s">
        <v>12</v>
      </c>
      <c r="R3" s="11" t="s">
        <v>13</v>
      </c>
      <c r="S3" s="9" t="s">
        <v>14</v>
      </c>
      <c r="T3" s="12" t="s">
        <v>5</v>
      </c>
      <c r="U3" s="12"/>
    </row>
    <row r="4" customFormat="false" ht="23.1" hidden="false" customHeight="true" outlineLevel="0" collapsed="false">
      <c r="A4" s="13" t="s">
        <v>15</v>
      </c>
      <c r="B4" s="14" t="n">
        <v>1398</v>
      </c>
      <c r="C4" s="14" t="n">
        <v>6</v>
      </c>
      <c r="D4" s="15" t="n">
        <v>1404</v>
      </c>
      <c r="E4" s="16" t="n">
        <v>-4</v>
      </c>
      <c r="F4" s="16"/>
      <c r="G4" s="14" t="n">
        <v>1413</v>
      </c>
      <c r="H4" s="14" t="n">
        <v>8</v>
      </c>
      <c r="I4" s="15" t="n">
        <v>1421</v>
      </c>
      <c r="J4" s="16" t="n">
        <v>-2</v>
      </c>
      <c r="K4" s="16"/>
      <c r="L4" s="17" t="n">
        <v>1588</v>
      </c>
      <c r="M4" s="14" t="n">
        <v>7</v>
      </c>
      <c r="N4" s="15" t="n">
        <v>1595</v>
      </c>
      <c r="O4" s="16" t="n">
        <v>0</v>
      </c>
      <c r="P4" s="16"/>
      <c r="Q4" s="14" t="n">
        <v>3001</v>
      </c>
      <c r="R4" s="14" t="n">
        <v>15</v>
      </c>
      <c r="S4" s="14" t="n">
        <v>3016</v>
      </c>
      <c r="T4" s="16" t="n">
        <v>-2</v>
      </c>
      <c r="U4" s="16"/>
    </row>
    <row r="5" customFormat="false" ht="23.1" hidden="false" customHeight="true" outlineLevel="0" collapsed="false">
      <c r="A5" s="18" t="s">
        <v>16</v>
      </c>
      <c r="B5" s="19" t="n">
        <v>2536</v>
      </c>
      <c r="C5" s="19" t="n">
        <v>46</v>
      </c>
      <c r="D5" s="20" t="n">
        <v>2582</v>
      </c>
      <c r="E5" s="19" t="n">
        <v>-8</v>
      </c>
      <c r="F5" s="19"/>
      <c r="G5" s="19" t="n">
        <v>2542</v>
      </c>
      <c r="H5" s="19" t="n">
        <v>39</v>
      </c>
      <c r="I5" s="19" t="n">
        <v>2581</v>
      </c>
      <c r="J5" s="19" t="n">
        <v>-8</v>
      </c>
      <c r="K5" s="19"/>
      <c r="L5" s="19" t="n">
        <v>2521</v>
      </c>
      <c r="M5" s="19" t="n">
        <v>19</v>
      </c>
      <c r="N5" s="19" t="n">
        <v>2540</v>
      </c>
      <c r="O5" s="19" t="n">
        <v>-6</v>
      </c>
      <c r="P5" s="19"/>
      <c r="Q5" s="19" t="n">
        <v>5063</v>
      </c>
      <c r="R5" s="19" t="n">
        <v>58</v>
      </c>
      <c r="S5" s="19" t="n">
        <v>5121</v>
      </c>
      <c r="T5" s="19" t="n">
        <v>-14</v>
      </c>
      <c r="U5" s="19"/>
    </row>
    <row r="6" customFormat="false" ht="23.1" hidden="false" customHeight="true" outlineLevel="0" collapsed="false">
      <c r="A6" s="18" t="s">
        <v>17</v>
      </c>
      <c r="B6" s="19" t="n">
        <v>3961</v>
      </c>
      <c r="C6" s="19" t="n">
        <v>67</v>
      </c>
      <c r="D6" s="20" t="n">
        <v>4028</v>
      </c>
      <c r="E6" s="19" t="n">
        <v>6</v>
      </c>
      <c r="F6" s="19"/>
      <c r="G6" s="19" t="n">
        <v>3821</v>
      </c>
      <c r="H6" s="19" t="n">
        <v>64</v>
      </c>
      <c r="I6" s="19" t="n">
        <v>3885</v>
      </c>
      <c r="J6" s="19" t="n">
        <v>0</v>
      </c>
      <c r="K6" s="19"/>
      <c r="L6" s="19" t="n">
        <v>4348</v>
      </c>
      <c r="M6" s="19" t="n">
        <v>45</v>
      </c>
      <c r="N6" s="19" t="n">
        <v>4393</v>
      </c>
      <c r="O6" s="19" t="n">
        <v>7</v>
      </c>
      <c r="P6" s="19"/>
      <c r="Q6" s="19" t="n">
        <v>8169</v>
      </c>
      <c r="R6" s="19" t="n">
        <v>109</v>
      </c>
      <c r="S6" s="19" t="n">
        <v>8278</v>
      </c>
      <c r="T6" s="19" t="n">
        <v>7</v>
      </c>
      <c r="U6" s="19"/>
    </row>
    <row r="7" customFormat="false" ht="23.1" hidden="false" customHeight="true" outlineLevel="0" collapsed="false">
      <c r="A7" s="18" t="s">
        <v>18</v>
      </c>
      <c r="B7" s="19" t="n">
        <v>2873</v>
      </c>
      <c r="C7" s="19" t="n">
        <v>41</v>
      </c>
      <c r="D7" s="20" t="n">
        <v>2914</v>
      </c>
      <c r="E7" s="19" t="n">
        <v>1</v>
      </c>
      <c r="F7" s="19"/>
      <c r="G7" s="19" t="n">
        <v>2804</v>
      </c>
      <c r="H7" s="19" t="n">
        <v>25</v>
      </c>
      <c r="I7" s="19" t="n">
        <v>2829</v>
      </c>
      <c r="J7" s="19" t="n">
        <v>6</v>
      </c>
      <c r="K7" s="19"/>
      <c r="L7" s="19" t="n">
        <v>3162</v>
      </c>
      <c r="M7" s="19" t="n">
        <v>31</v>
      </c>
      <c r="N7" s="19" t="n">
        <v>3193</v>
      </c>
      <c r="O7" s="19" t="n">
        <v>2</v>
      </c>
      <c r="P7" s="19"/>
      <c r="Q7" s="19" t="n">
        <v>5966</v>
      </c>
      <c r="R7" s="19" t="n">
        <v>56</v>
      </c>
      <c r="S7" s="19" t="n">
        <v>6022</v>
      </c>
      <c r="T7" s="19" t="n">
        <v>8</v>
      </c>
      <c r="U7" s="19"/>
    </row>
    <row r="8" customFormat="false" ht="23.1" hidden="false" customHeight="true" outlineLevel="0" collapsed="false">
      <c r="A8" s="18" t="s">
        <v>19</v>
      </c>
      <c r="B8" s="19" t="n">
        <v>1907</v>
      </c>
      <c r="C8" s="19" t="n">
        <v>85</v>
      </c>
      <c r="D8" s="20" t="n">
        <v>1992</v>
      </c>
      <c r="E8" s="19" t="n">
        <v>-5</v>
      </c>
      <c r="F8" s="19"/>
      <c r="G8" s="19" t="n">
        <v>1971</v>
      </c>
      <c r="H8" s="19" t="n">
        <v>34</v>
      </c>
      <c r="I8" s="19" t="n">
        <v>2005</v>
      </c>
      <c r="J8" s="19" t="n">
        <v>-5</v>
      </c>
      <c r="K8" s="19"/>
      <c r="L8" s="19" t="n">
        <v>2219</v>
      </c>
      <c r="M8" s="19" t="n">
        <v>65</v>
      </c>
      <c r="N8" s="19" t="n">
        <v>2284</v>
      </c>
      <c r="O8" s="19" t="n">
        <v>-10</v>
      </c>
      <c r="P8" s="19"/>
      <c r="Q8" s="19" t="n">
        <v>4190</v>
      </c>
      <c r="R8" s="19" t="n">
        <v>99</v>
      </c>
      <c r="S8" s="19" t="n">
        <v>4289</v>
      </c>
      <c r="T8" s="19" t="n">
        <v>-15</v>
      </c>
      <c r="U8" s="19"/>
    </row>
    <row r="9" customFormat="false" ht="23.1" hidden="false" customHeight="true" outlineLevel="0" collapsed="false">
      <c r="A9" s="18" t="s">
        <v>20</v>
      </c>
      <c r="B9" s="19" t="n">
        <v>5031</v>
      </c>
      <c r="C9" s="19" t="n">
        <v>89</v>
      </c>
      <c r="D9" s="20" t="n">
        <v>5120</v>
      </c>
      <c r="E9" s="19" t="n">
        <v>-2</v>
      </c>
      <c r="F9" s="19"/>
      <c r="G9" s="19" t="n">
        <v>5381</v>
      </c>
      <c r="H9" s="19" t="n">
        <v>74</v>
      </c>
      <c r="I9" s="19" t="n">
        <v>5455</v>
      </c>
      <c r="J9" s="19" t="n">
        <v>-2</v>
      </c>
      <c r="K9" s="19"/>
      <c r="L9" s="19" t="n">
        <v>5779</v>
      </c>
      <c r="M9" s="19" t="n">
        <v>55</v>
      </c>
      <c r="N9" s="19" t="n">
        <v>5834</v>
      </c>
      <c r="O9" s="19" t="n">
        <v>-6</v>
      </c>
      <c r="P9" s="19"/>
      <c r="Q9" s="19" t="n">
        <v>11160</v>
      </c>
      <c r="R9" s="19" t="n">
        <v>129</v>
      </c>
      <c r="S9" s="19" t="n">
        <v>11289</v>
      </c>
      <c r="T9" s="19" t="n">
        <v>-8</v>
      </c>
      <c r="U9" s="19"/>
    </row>
    <row r="10" customFormat="false" ht="23.1" hidden="false" customHeight="true" outlineLevel="0" collapsed="false">
      <c r="A10" s="18" t="s">
        <v>21</v>
      </c>
      <c r="B10" s="19" t="n">
        <v>1673</v>
      </c>
      <c r="C10" s="19" t="n">
        <v>21</v>
      </c>
      <c r="D10" s="20" t="n">
        <v>1694</v>
      </c>
      <c r="E10" s="19" t="n">
        <v>-2</v>
      </c>
      <c r="F10" s="19"/>
      <c r="G10" s="19" t="n">
        <v>1786</v>
      </c>
      <c r="H10" s="19" t="n">
        <v>20</v>
      </c>
      <c r="I10" s="19" t="n">
        <v>1806</v>
      </c>
      <c r="J10" s="19" t="n">
        <v>-6</v>
      </c>
      <c r="K10" s="19"/>
      <c r="L10" s="19" t="n">
        <v>1898</v>
      </c>
      <c r="M10" s="19" t="n">
        <v>15</v>
      </c>
      <c r="N10" s="19" t="n">
        <v>1913</v>
      </c>
      <c r="O10" s="19" t="n">
        <v>-8</v>
      </c>
      <c r="P10" s="19"/>
      <c r="Q10" s="19" t="n">
        <v>3684</v>
      </c>
      <c r="R10" s="19" t="n">
        <v>35</v>
      </c>
      <c r="S10" s="19" t="n">
        <v>3719</v>
      </c>
      <c r="T10" s="19" t="n">
        <v>-14</v>
      </c>
      <c r="U10" s="19"/>
    </row>
    <row r="11" customFormat="false" ht="23.1" hidden="false" customHeight="true" outlineLevel="0" collapsed="false">
      <c r="A11" s="18" t="s">
        <v>22</v>
      </c>
      <c r="B11" s="19" t="n">
        <v>4525</v>
      </c>
      <c r="C11" s="19" t="n">
        <v>42</v>
      </c>
      <c r="D11" s="20" t="n">
        <v>4567</v>
      </c>
      <c r="E11" s="19" t="n">
        <v>-1</v>
      </c>
      <c r="F11" s="19"/>
      <c r="G11" s="19" t="n">
        <v>4893</v>
      </c>
      <c r="H11" s="19" t="n">
        <v>31</v>
      </c>
      <c r="I11" s="19" t="n">
        <v>4924</v>
      </c>
      <c r="J11" s="19" t="n">
        <v>-2</v>
      </c>
      <c r="K11" s="19"/>
      <c r="L11" s="19" t="n">
        <v>5423</v>
      </c>
      <c r="M11" s="19" t="n">
        <v>32</v>
      </c>
      <c r="N11" s="19" t="n">
        <v>5455</v>
      </c>
      <c r="O11" s="19" t="n">
        <v>-2</v>
      </c>
      <c r="P11" s="19"/>
      <c r="Q11" s="19" t="n">
        <v>10316</v>
      </c>
      <c r="R11" s="19" t="n">
        <v>63</v>
      </c>
      <c r="S11" s="19" t="n">
        <v>10379</v>
      </c>
      <c r="T11" s="19" t="n">
        <v>-4</v>
      </c>
      <c r="U11" s="19"/>
    </row>
    <row r="12" customFormat="false" ht="23.1" hidden="false" customHeight="true" outlineLevel="0" collapsed="false">
      <c r="A12" s="18" t="s">
        <v>23</v>
      </c>
      <c r="B12" s="19" t="n">
        <v>1214</v>
      </c>
      <c r="C12" s="19" t="n">
        <v>88</v>
      </c>
      <c r="D12" s="20" t="n">
        <v>1302</v>
      </c>
      <c r="E12" s="19" t="n">
        <v>2</v>
      </c>
      <c r="F12" s="19"/>
      <c r="G12" s="19" t="n">
        <v>1263</v>
      </c>
      <c r="H12" s="19" t="n">
        <v>67</v>
      </c>
      <c r="I12" s="19" t="n">
        <v>1330</v>
      </c>
      <c r="J12" s="19" t="n">
        <v>1</v>
      </c>
      <c r="K12" s="19"/>
      <c r="L12" s="19" t="n">
        <v>1392</v>
      </c>
      <c r="M12" s="19" t="n">
        <v>27</v>
      </c>
      <c r="N12" s="19" t="n">
        <v>1419</v>
      </c>
      <c r="O12" s="19" t="n">
        <v>-2</v>
      </c>
      <c r="P12" s="19"/>
      <c r="Q12" s="19" t="n">
        <v>2655</v>
      </c>
      <c r="R12" s="19" t="n">
        <v>94</v>
      </c>
      <c r="S12" s="19" t="n">
        <v>2749</v>
      </c>
      <c r="T12" s="19" t="n">
        <v>-1</v>
      </c>
      <c r="U12" s="19"/>
    </row>
    <row r="13" customFormat="false" ht="23.1" hidden="false" customHeight="true" outlineLevel="0" collapsed="false">
      <c r="A13" s="18" t="s">
        <v>24</v>
      </c>
      <c r="B13" s="19" t="n">
        <v>936</v>
      </c>
      <c r="C13" s="19" t="n">
        <v>1</v>
      </c>
      <c r="D13" s="20" t="n">
        <v>937</v>
      </c>
      <c r="E13" s="19" t="n">
        <v>0</v>
      </c>
      <c r="F13" s="19"/>
      <c r="G13" s="19" t="n">
        <v>864</v>
      </c>
      <c r="H13" s="19" t="n">
        <v>2</v>
      </c>
      <c r="I13" s="19" t="n">
        <v>866</v>
      </c>
      <c r="J13" s="19" t="n">
        <v>-2</v>
      </c>
      <c r="K13" s="19"/>
      <c r="L13" s="19" t="n">
        <v>1042</v>
      </c>
      <c r="M13" s="19" t="n">
        <v>2</v>
      </c>
      <c r="N13" s="19" t="n">
        <v>1044</v>
      </c>
      <c r="O13" s="19" t="n">
        <v>0</v>
      </c>
      <c r="P13" s="19"/>
      <c r="Q13" s="19" t="n">
        <v>1906</v>
      </c>
      <c r="R13" s="19" t="n">
        <v>4</v>
      </c>
      <c r="S13" s="19" t="n">
        <v>1910</v>
      </c>
      <c r="T13" s="19" t="n">
        <v>-2</v>
      </c>
      <c r="U13" s="19"/>
    </row>
    <row r="14" customFormat="false" ht="23.1" hidden="false" customHeight="true" outlineLevel="0" collapsed="false">
      <c r="A14" s="18" t="s">
        <v>25</v>
      </c>
      <c r="B14" s="19" t="n">
        <v>1901</v>
      </c>
      <c r="C14" s="19" t="n">
        <v>61</v>
      </c>
      <c r="D14" s="20" t="n">
        <v>1962</v>
      </c>
      <c r="E14" s="19" t="n">
        <v>4</v>
      </c>
      <c r="F14" s="19"/>
      <c r="G14" s="19" t="n">
        <v>1840</v>
      </c>
      <c r="H14" s="19" t="n">
        <v>31</v>
      </c>
      <c r="I14" s="19" t="n">
        <v>1871</v>
      </c>
      <c r="J14" s="19" t="n">
        <v>3</v>
      </c>
      <c r="K14" s="19"/>
      <c r="L14" s="19" t="n">
        <v>2024</v>
      </c>
      <c r="M14" s="19" t="n">
        <v>45</v>
      </c>
      <c r="N14" s="19" t="n">
        <v>2069</v>
      </c>
      <c r="O14" s="19" t="n">
        <v>-2</v>
      </c>
      <c r="P14" s="19"/>
      <c r="Q14" s="19" t="n">
        <v>3864</v>
      </c>
      <c r="R14" s="19" t="n">
        <v>76</v>
      </c>
      <c r="S14" s="19" t="n">
        <v>3940</v>
      </c>
      <c r="T14" s="19" t="n">
        <v>1</v>
      </c>
      <c r="U14" s="19"/>
    </row>
    <row r="15" customFormat="false" ht="23.1" hidden="false" customHeight="true" outlineLevel="0" collapsed="false">
      <c r="A15" s="21" t="s">
        <v>26</v>
      </c>
      <c r="B15" s="22" t="n">
        <v>517</v>
      </c>
      <c r="C15" s="22" t="n">
        <v>32</v>
      </c>
      <c r="D15" s="23" t="n">
        <v>549</v>
      </c>
      <c r="E15" s="23" t="n">
        <v>-4</v>
      </c>
      <c r="F15" s="23"/>
      <c r="G15" s="24" t="n">
        <v>498</v>
      </c>
      <c r="H15" s="24" t="n">
        <v>16</v>
      </c>
      <c r="I15" s="25" t="n">
        <v>514</v>
      </c>
      <c r="J15" s="23" t="n">
        <v>-2</v>
      </c>
      <c r="K15" s="23"/>
      <c r="L15" s="24" t="n">
        <v>566</v>
      </c>
      <c r="M15" s="26" t="n">
        <v>20</v>
      </c>
      <c r="N15" s="26" t="n">
        <v>586</v>
      </c>
      <c r="O15" s="23" t="n">
        <v>-4</v>
      </c>
      <c r="P15" s="23"/>
      <c r="Q15" s="24" t="n">
        <v>1064</v>
      </c>
      <c r="R15" s="24" t="n">
        <v>36</v>
      </c>
      <c r="S15" s="24" t="n">
        <v>1100</v>
      </c>
      <c r="T15" s="23" t="n">
        <v>-6</v>
      </c>
      <c r="U15" s="23"/>
    </row>
    <row r="16" customFormat="false" ht="23.1" hidden="false" customHeight="true" outlineLevel="0" collapsed="false">
      <c r="A16" s="27" t="s">
        <v>27</v>
      </c>
      <c r="B16" s="28" t="n">
        <v>28472</v>
      </c>
      <c r="C16" s="28" t="n">
        <v>579</v>
      </c>
      <c r="D16" s="29" t="n">
        <v>29051</v>
      </c>
      <c r="E16" s="28" t="n">
        <v>-13</v>
      </c>
      <c r="F16" s="28"/>
      <c r="G16" s="28" t="n">
        <v>29076</v>
      </c>
      <c r="H16" s="28" t="n">
        <v>411</v>
      </c>
      <c r="I16" s="30" t="n">
        <v>29487</v>
      </c>
      <c r="J16" s="28" t="n">
        <v>-19</v>
      </c>
      <c r="K16" s="28"/>
      <c r="L16" s="28" t="n">
        <v>31962</v>
      </c>
      <c r="M16" s="28" t="n">
        <v>363</v>
      </c>
      <c r="N16" s="30" t="n">
        <v>32325</v>
      </c>
      <c r="O16" s="28" t="n">
        <v>-31</v>
      </c>
      <c r="P16" s="28"/>
      <c r="Q16" s="28" t="n">
        <v>61038</v>
      </c>
      <c r="R16" s="28" t="n">
        <v>774</v>
      </c>
      <c r="S16" s="28" t="n">
        <v>61812</v>
      </c>
      <c r="T16" s="28" t="n">
        <v>-50</v>
      </c>
      <c r="U16" s="28"/>
    </row>
  </sheetData>
  <mergeCells count="57">
    <mergeCell ref="A1:U1"/>
    <mergeCell ref="E3:F3"/>
    <mergeCell ref="J3:K3"/>
    <mergeCell ref="O3:P3"/>
    <mergeCell ref="T3:U3"/>
    <mergeCell ref="E4:F4"/>
    <mergeCell ref="J4:K4"/>
    <mergeCell ref="O4:P4"/>
    <mergeCell ref="T4:U4"/>
    <mergeCell ref="E5:F5"/>
    <mergeCell ref="J5:K5"/>
    <mergeCell ref="O5:P5"/>
    <mergeCell ref="T5:U5"/>
    <mergeCell ref="E6:F6"/>
    <mergeCell ref="J6:K6"/>
    <mergeCell ref="O6:P6"/>
    <mergeCell ref="T6:U6"/>
    <mergeCell ref="E7:F7"/>
    <mergeCell ref="J7:K7"/>
    <mergeCell ref="O7:P7"/>
    <mergeCell ref="T7:U7"/>
    <mergeCell ref="E8:F8"/>
    <mergeCell ref="J8:K8"/>
    <mergeCell ref="O8:P8"/>
    <mergeCell ref="T8:U8"/>
    <mergeCell ref="E9:F9"/>
    <mergeCell ref="J9:K9"/>
    <mergeCell ref="O9:P9"/>
    <mergeCell ref="T9:U9"/>
    <mergeCell ref="E10:F10"/>
    <mergeCell ref="J10:K10"/>
    <mergeCell ref="O10:P10"/>
    <mergeCell ref="T10:U10"/>
    <mergeCell ref="E11:F11"/>
    <mergeCell ref="J11:K11"/>
    <mergeCell ref="O11:P11"/>
    <mergeCell ref="T11:U11"/>
    <mergeCell ref="E12:F12"/>
    <mergeCell ref="J12:K12"/>
    <mergeCell ref="O12:P12"/>
    <mergeCell ref="T12:U12"/>
    <mergeCell ref="E13:F13"/>
    <mergeCell ref="J13:K13"/>
    <mergeCell ref="O13:P13"/>
    <mergeCell ref="T13:U13"/>
    <mergeCell ref="E14:F14"/>
    <mergeCell ref="J14:K14"/>
    <mergeCell ref="O14:P14"/>
    <mergeCell ref="T14:U14"/>
    <mergeCell ref="E15:F15"/>
    <mergeCell ref="J15:K15"/>
    <mergeCell ref="O15:P15"/>
    <mergeCell ref="T15:U15"/>
    <mergeCell ref="E16:F16"/>
    <mergeCell ref="J16:K16"/>
    <mergeCell ref="O16:P16"/>
    <mergeCell ref="T16:U16"/>
  </mergeCells>
  <printOptions headings="false" gridLines="false" gridLinesSet="true" horizontalCentered="true" verticalCentered="false"/>
  <pageMargins left="0.236111111111111" right="0.236111111111111" top="0.747916666666667" bottom="0.747916666666667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filterMode="false">
    <tabColor rgb="FF339966"/>
    <pageSetUpPr fitToPage="false"/>
  </sheetPr>
  <dimension ref="1:42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3.5"/>
  <cols>
    <col collapsed="false" hidden="false" max="1" min="1" style="31" width="15.7449392712551"/>
    <col collapsed="false" hidden="false" max="5" min="2" style="31" width="16.8178137651822"/>
    <col collapsed="false" hidden="false" max="256" min="6" style="31" width="9"/>
    <col collapsed="false" hidden="false" max="257" min="257" style="31" width="15.7449392712551"/>
    <col collapsed="false" hidden="false" max="261" min="258" style="31" width="16.8178137651822"/>
    <col collapsed="false" hidden="false" max="512" min="262" style="31" width="9"/>
    <col collapsed="false" hidden="false" max="513" min="513" style="31" width="15.7449392712551"/>
    <col collapsed="false" hidden="false" max="517" min="514" style="31" width="16.8178137651822"/>
    <col collapsed="false" hidden="false" max="768" min="518" style="31" width="9"/>
    <col collapsed="false" hidden="false" max="769" min="769" style="31" width="15.7449392712551"/>
    <col collapsed="false" hidden="false" max="773" min="770" style="31" width="16.8178137651822"/>
    <col collapsed="false" hidden="false" max="1025" min="774" style="31" width="9"/>
  </cols>
  <sheetData>
    <row r="1" customFormat="false" ht="24.95" hidden="false" customHeight="true" outlineLevel="0" collapsed="false">
      <c r="A1" s="32" t="s">
        <v>28</v>
      </c>
      <c r="B1" s="32"/>
      <c r="C1" s="33" t="str">
        <f aca="false">本山!$C$1</f>
        <v>令和2年10月1日現在</v>
      </c>
      <c r="D1" s="33"/>
      <c r="E1" s="34" t="s">
        <v>257</v>
      </c>
      <c r="F1" s="0"/>
      <c r="G1" s="0"/>
      <c r="H1" s="0"/>
      <c r="I1" s="0"/>
      <c r="J1" s="0"/>
      <c r="K1" s="0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s="38" customFormat="true" ht="15.95" hidden="false" customHeight="true" outlineLevel="0" collapsed="false">
      <c r="A2" s="35"/>
      <c r="B2" s="35"/>
      <c r="C2" s="36"/>
      <c r="D2" s="36"/>
      <c r="E2" s="37"/>
    </row>
    <row r="3" customFormat="false" ht="20.1" hidden="false" customHeight="true" outlineLevel="0" collapsed="false">
      <c r="A3" s="39" t="s">
        <v>31</v>
      </c>
      <c r="B3" s="40" t="s">
        <v>32</v>
      </c>
      <c r="C3" s="40" t="s">
        <v>33</v>
      </c>
      <c r="D3" s="40" t="s">
        <v>34</v>
      </c>
      <c r="E3" s="41" t="s">
        <v>27</v>
      </c>
    </row>
    <row r="4" customFormat="false" ht="15.95" hidden="false" customHeight="true" outlineLevel="0" collapsed="false">
      <c r="A4" s="42" t="s">
        <v>258</v>
      </c>
      <c r="B4" s="63" t="n">
        <v>7</v>
      </c>
      <c r="C4" s="63" t="n">
        <v>1</v>
      </c>
      <c r="D4" s="63" t="n">
        <v>6</v>
      </c>
      <c r="E4" s="44" t="n">
        <f aca="false">C4+D4</f>
        <v>7</v>
      </c>
    </row>
    <row r="5" customFormat="false" ht="15.95" hidden="false" customHeight="true" outlineLevel="0" collapsed="false">
      <c r="A5" s="45" t="s">
        <v>259</v>
      </c>
      <c r="B5" s="63" t="n">
        <v>166</v>
      </c>
      <c r="C5" s="48" t="n">
        <v>200</v>
      </c>
      <c r="D5" s="48" t="n">
        <v>204</v>
      </c>
      <c r="E5" s="44" t="n">
        <f aca="false">C5+D5</f>
        <v>404</v>
      </c>
    </row>
    <row r="6" customFormat="false" ht="15.95" hidden="false" customHeight="true" outlineLevel="0" collapsed="false">
      <c r="A6" s="45" t="s">
        <v>260</v>
      </c>
      <c r="B6" s="48" t="n">
        <v>15</v>
      </c>
      <c r="C6" s="48" t="n">
        <v>15</v>
      </c>
      <c r="D6" s="48" t="n">
        <v>19</v>
      </c>
      <c r="E6" s="44" t="n">
        <f aca="false">C6+D6</f>
        <v>34</v>
      </c>
    </row>
    <row r="7" customFormat="false" ht="15.95" hidden="false" customHeight="true" outlineLevel="0" collapsed="false">
      <c r="A7" s="45" t="s">
        <v>261</v>
      </c>
      <c r="B7" s="48" t="n">
        <v>7</v>
      </c>
      <c r="C7" s="48" t="n">
        <v>2</v>
      </c>
      <c r="D7" s="48" t="n">
        <v>6</v>
      </c>
      <c r="E7" s="44" t="n">
        <f aca="false">C7+D7</f>
        <v>8</v>
      </c>
    </row>
    <row r="8" customFormat="false" ht="15.95" hidden="false" customHeight="true" outlineLevel="0" collapsed="false">
      <c r="A8" s="45" t="s">
        <v>262</v>
      </c>
      <c r="B8" s="48" t="n">
        <v>19</v>
      </c>
      <c r="C8" s="48" t="n">
        <v>15</v>
      </c>
      <c r="D8" s="48" t="n">
        <v>19</v>
      </c>
      <c r="E8" s="44" t="n">
        <f aca="false">C8+D8</f>
        <v>34</v>
      </c>
    </row>
    <row r="9" customFormat="false" ht="15.95" hidden="false" customHeight="true" outlineLevel="0" collapsed="false">
      <c r="A9" s="45" t="s">
        <v>263</v>
      </c>
      <c r="B9" s="48" t="n">
        <v>17</v>
      </c>
      <c r="C9" s="48" t="n">
        <v>18</v>
      </c>
      <c r="D9" s="48" t="n">
        <v>25</v>
      </c>
      <c r="E9" s="44" t="n">
        <f aca="false">C9+D9</f>
        <v>43</v>
      </c>
    </row>
    <row r="10" customFormat="false" ht="15.95" hidden="false" customHeight="true" outlineLevel="0" collapsed="false">
      <c r="A10" s="45" t="s">
        <v>264</v>
      </c>
      <c r="B10" s="48" t="n">
        <v>85</v>
      </c>
      <c r="C10" s="48" t="n">
        <v>84</v>
      </c>
      <c r="D10" s="48" t="n">
        <v>91</v>
      </c>
      <c r="E10" s="44" t="n">
        <f aca="false">C10+D10</f>
        <v>175</v>
      </c>
    </row>
    <row r="11" customFormat="false" ht="15.95" hidden="false" customHeight="true" outlineLevel="0" collapsed="false">
      <c r="A11" s="45" t="s">
        <v>265</v>
      </c>
      <c r="B11" s="48" t="n">
        <v>21</v>
      </c>
      <c r="C11" s="48" t="n">
        <v>20</v>
      </c>
      <c r="D11" s="48" t="n">
        <v>22</v>
      </c>
      <c r="E11" s="44" t="n">
        <f aca="false">C11+D11</f>
        <v>42</v>
      </c>
    </row>
    <row r="12" customFormat="false" ht="15.95" hidden="false" customHeight="true" outlineLevel="0" collapsed="false">
      <c r="A12" s="45" t="s">
        <v>266</v>
      </c>
      <c r="B12" s="48" t="n">
        <v>57</v>
      </c>
      <c r="C12" s="48" t="n">
        <v>63</v>
      </c>
      <c r="D12" s="48" t="n">
        <v>67</v>
      </c>
      <c r="E12" s="44" t="n">
        <f aca="false">C12+D12</f>
        <v>130</v>
      </c>
    </row>
    <row r="13" customFormat="false" ht="15.95" hidden="false" customHeight="true" outlineLevel="0" collapsed="false">
      <c r="A13" s="45" t="s">
        <v>267</v>
      </c>
      <c r="B13" s="48" t="n">
        <v>24</v>
      </c>
      <c r="C13" s="48" t="n">
        <v>31</v>
      </c>
      <c r="D13" s="48" t="n">
        <v>39</v>
      </c>
      <c r="E13" s="44" t="n">
        <f aca="false">C13+D13</f>
        <v>70</v>
      </c>
    </row>
    <row r="14" customFormat="false" ht="15.95" hidden="false" customHeight="true" outlineLevel="0" collapsed="false">
      <c r="A14" s="45" t="s">
        <v>268</v>
      </c>
      <c r="B14" s="48" t="n">
        <v>8</v>
      </c>
      <c r="C14" s="48" t="n">
        <v>7</v>
      </c>
      <c r="D14" s="48" t="n">
        <v>9</v>
      </c>
      <c r="E14" s="44" t="n">
        <f aca="false">C14+D14</f>
        <v>16</v>
      </c>
    </row>
    <row r="15" customFormat="false" ht="15.95" hidden="false" customHeight="true" outlineLevel="0" collapsed="false">
      <c r="A15" s="45" t="s">
        <v>269</v>
      </c>
      <c r="B15" s="48" t="n">
        <v>11</v>
      </c>
      <c r="C15" s="48" t="n">
        <v>7</v>
      </c>
      <c r="D15" s="48" t="n">
        <v>11</v>
      </c>
      <c r="E15" s="44" t="n">
        <f aca="false">C15+D15</f>
        <v>18</v>
      </c>
    </row>
    <row r="16" customFormat="false" ht="15.95" hidden="false" customHeight="true" outlineLevel="0" collapsed="false">
      <c r="A16" s="45" t="s">
        <v>270</v>
      </c>
      <c r="B16" s="48" t="n">
        <v>16</v>
      </c>
      <c r="C16" s="48" t="n">
        <v>12</v>
      </c>
      <c r="D16" s="48" t="n">
        <v>20</v>
      </c>
      <c r="E16" s="44" t="n">
        <f aca="false">C16+D16</f>
        <v>32</v>
      </c>
    </row>
    <row r="17" customFormat="false" ht="15.95" hidden="false" customHeight="true" outlineLevel="0" collapsed="false">
      <c r="A17" s="45" t="s">
        <v>271</v>
      </c>
      <c r="B17" s="48" t="n">
        <v>25</v>
      </c>
      <c r="C17" s="48" t="n">
        <v>26</v>
      </c>
      <c r="D17" s="48" t="n">
        <v>29</v>
      </c>
      <c r="E17" s="44" t="n">
        <f aca="false">C17+D17</f>
        <v>55</v>
      </c>
    </row>
    <row r="18" customFormat="false" ht="15.95" hidden="false" customHeight="true" outlineLevel="0" collapsed="false">
      <c r="A18" s="45" t="s">
        <v>272</v>
      </c>
      <c r="B18" s="48" t="n">
        <v>27</v>
      </c>
      <c r="C18" s="48" t="n">
        <v>22</v>
      </c>
      <c r="D18" s="48" t="n">
        <v>26</v>
      </c>
      <c r="E18" s="44" t="n">
        <f aca="false">C18+D18</f>
        <v>48</v>
      </c>
    </row>
    <row r="19" customFormat="false" ht="15.95" hidden="false" customHeight="true" outlineLevel="0" collapsed="false">
      <c r="A19" s="45" t="s">
        <v>273</v>
      </c>
      <c r="B19" s="48" t="n">
        <v>92</v>
      </c>
      <c r="C19" s="48" t="n">
        <v>69</v>
      </c>
      <c r="D19" s="48" t="n">
        <v>106</v>
      </c>
      <c r="E19" s="44" t="n">
        <f aca="false">C19+D19</f>
        <v>175</v>
      </c>
    </row>
    <row r="20" customFormat="false" ht="15.95" hidden="false" customHeight="true" outlineLevel="0" collapsed="false">
      <c r="A20" s="45" t="s">
        <v>274</v>
      </c>
      <c r="B20" s="48" t="n">
        <v>23</v>
      </c>
      <c r="C20" s="48" t="n">
        <v>22</v>
      </c>
      <c r="D20" s="48" t="n">
        <v>27</v>
      </c>
      <c r="E20" s="44" t="n">
        <f aca="false">C20+D20</f>
        <v>49</v>
      </c>
    </row>
    <row r="21" customFormat="false" ht="15.95" hidden="false" customHeight="true" outlineLevel="0" collapsed="false">
      <c r="A21" s="45" t="s">
        <v>275</v>
      </c>
      <c r="B21" s="48" t="n">
        <v>106</v>
      </c>
      <c r="C21" s="48" t="n">
        <v>109</v>
      </c>
      <c r="D21" s="48" t="n">
        <v>125</v>
      </c>
      <c r="E21" s="44" t="n">
        <f aca="false">C21+D21</f>
        <v>234</v>
      </c>
    </row>
    <row r="22" customFormat="false" ht="15.95" hidden="false" customHeight="true" outlineLevel="0" collapsed="false">
      <c r="A22" s="45" t="s">
        <v>276</v>
      </c>
      <c r="B22" s="48" t="n">
        <v>123</v>
      </c>
      <c r="C22" s="48" t="n">
        <v>123</v>
      </c>
      <c r="D22" s="48" t="n">
        <v>133</v>
      </c>
      <c r="E22" s="44" t="n">
        <f aca="false">C22+D22</f>
        <v>256</v>
      </c>
    </row>
    <row r="23" customFormat="false" ht="15.95" hidden="false" customHeight="true" outlineLevel="0" collapsed="false">
      <c r="A23" s="45" t="s">
        <v>277</v>
      </c>
      <c r="B23" s="48" t="n">
        <v>126</v>
      </c>
      <c r="C23" s="48" t="n">
        <v>142</v>
      </c>
      <c r="D23" s="48" t="n">
        <v>179</v>
      </c>
      <c r="E23" s="44" t="n">
        <f aca="false">C23+D23</f>
        <v>321</v>
      </c>
    </row>
    <row r="24" customFormat="false" ht="15.95" hidden="false" customHeight="true" outlineLevel="0" collapsed="false">
      <c r="A24" s="45" t="s">
        <v>278</v>
      </c>
      <c r="B24" s="48" t="n">
        <v>191</v>
      </c>
      <c r="C24" s="48" t="n">
        <v>208</v>
      </c>
      <c r="D24" s="48" t="n">
        <v>243</v>
      </c>
      <c r="E24" s="44" t="n">
        <f aca="false">C24+D24</f>
        <v>451</v>
      </c>
    </row>
    <row r="25" customFormat="false" ht="15.95" hidden="false" customHeight="true" outlineLevel="0" collapsed="false">
      <c r="A25" s="45" t="s">
        <v>279</v>
      </c>
      <c r="B25" s="48" t="n">
        <v>83</v>
      </c>
      <c r="C25" s="48" t="n">
        <v>92</v>
      </c>
      <c r="D25" s="48" t="n">
        <v>89</v>
      </c>
      <c r="E25" s="44" t="n">
        <f aca="false">C25+D25</f>
        <v>181</v>
      </c>
    </row>
    <row r="26" customFormat="false" ht="15.95" hidden="false" customHeight="true" outlineLevel="0" collapsed="false">
      <c r="A26" s="45" t="s">
        <v>280</v>
      </c>
      <c r="B26" s="48" t="n">
        <v>70</v>
      </c>
      <c r="C26" s="48" t="n">
        <v>113</v>
      </c>
      <c r="D26" s="48" t="n">
        <v>91</v>
      </c>
      <c r="E26" s="44" t="n">
        <f aca="false">C26+D26</f>
        <v>204</v>
      </c>
    </row>
    <row r="27" customFormat="false" ht="15.95" hidden="false" customHeight="true" outlineLevel="0" collapsed="false">
      <c r="A27" s="45" t="s">
        <v>281</v>
      </c>
      <c r="B27" s="48" t="n">
        <v>13</v>
      </c>
      <c r="C27" s="48" t="n">
        <v>2</v>
      </c>
      <c r="D27" s="48" t="n">
        <v>12</v>
      </c>
      <c r="E27" s="44" t="n">
        <f aca="false">C27+D27</f>
        <v>14</v>
      </c>
    </row>
    <row r="28" customFormat="false" ht="15.95" hidden="false" customHeight="true" outlineLevel="0" collapsed="false">
      <c r="A28" s="45" t="s">
        <v>282</v>
      </c>
      <c r="B28" s="48" t="n">
        <v>4</v>
      </c>
      <c r="C28" s="48" t="n">
        <v>4</v>
      </c>
      <c r="D28" s="48" t="n">
        <v>1</v>
      </c>
      <c r="E28" s="44" t="n">
        <f aca="false">C28+D28</f>
        <v>5</v>
      </c>
    </row>
    <row r="29" customFormat="false" ht="15.95" hidden="false" customHeight="true" outlineLevel="0" collapsed="false">
      <c r="A29" s="45" t="s">
        <v>283</v>
      </c>
      <c r="B29" s="48" t="n">
        <v>11</v>
      </c>
      <c r="C29" s="48" t="n">
        <v>11</v>
      </c>
      <c r="D29" s="48" t="n">
        <v>13</v>
      </c>
      <c r="E29" s="44" t="n">
        <f aca="false">C29+D29</f>
        <v>24</v>
      </c>
    </row>
    <row r="30" customFormat="false" ht="15.95" hidden="false" customHeight="true" outlineLevel="0" collapsed="false">
      <c r="A30" s="45" t="s">
        <v>284</v>
      </c>
      <c r="B30" s="48" t="n">
        <v>9</v>
      </c>
      <c r="C30" s="48" t="n">
        <v>10</v>
      </c>
      <c r="D30" s="48" t="n">
        <v>10</v>
      </c>
      <c r="E30" s="44" t="n">
        <f aca="false">C30+D30</f>
        <v>20</v>
      </c>
    </row>
    <row r="31" customFormat="false" ht="15.95" hidden="false" customHeight="true" outlineLevel="0" collapsed="false">
      <c r="A31" s="45" t="s">
        <v>285</v>
      </c>
      <c r="B31" s="48" t="n">
        <v>99</v>
      </c>
      <c r="C31" s="48" t="n">
        <v>101</v>
      </c>
      <c r="D31" s="48" t="n">
        <v>100</v>
      </c>
      <c r="E31" s="44" t="n">
        <f aca="false">C31+D31</f>
        <v>201</v>
      </c>
    </row>
    <row r="32" customFormat="false" ht="15.95" hidden="false" customHeight="true" outlineLevel="0" collapsed="false">
      <c r="A32" s="45" t="s">
        <v>286</v>
      </c>
      <c r="B32" s="48" t="n">
        <v>74</v>
      </c>
      <c r="C32" s="48" t="n">
        <v>78</v>
      </c>
      <c r="D32" s="48" t="n">
        <v>79</v>
      </c>
      <c r="E32" s="44" t="n">
        <f aca="false">C32+D32</f>
        <v>157</v>
      </c>
    </row>
    <row r="33" customFormat="false" ht="15.95" hidden="false" customHeight="true" outlineLevel="0" collapsed="false">
      <c r="A33" s="45" t="s">
        <v>287</v>
      </c>
      <c r="B33" s="48" t="n">
        <v>57</v>
      </c>
      <c r="C33" s="48" t="n">
        <v>60</v>
      </c>
      <c r="D33" s="48" t="n">
        <v>71</v>
      </c>
      <c r="E33" s="44" t="n">
        <f aca="false">C33+D33</f>
        <v>131</v>
      </c>
    </row>
    <row r="34" customFormat="false" ht="15.95" hidden="false" customHeight="true" outlineLevel="0" collapsed="false">
      <c r="A34" s="45" t="s">
        <v>288</v>
      </c>
      <c r="B34" s="48" t="n">
        <v>37</v>
      </c>
      <c r="C34" s="48" t="n">
        <v>31</v>
      </c>
      <c r="D34" s="48" t="n">
        <v>41</v>
      </c>
      <c r="E34" s="44" t="n">
        <f aca="false">C34+D34</f>
        <v>72</v>
      </c>
    </row>
    <row r="35" customFormat="false" ht="15.95" hidden="false" customHeight="true" outlineLevel="0" collapsed="false">
      <c r="A35" s="45" t="s">
        <v>289</v>
      </c>
      <c r="B35" s="48" t="n">
        <v>130</v>
      </c>
      <c r="C35" s="48" t="n">
        <v>155</v>
      </c>
      <c r="D35" s="48" t="n">
        <v>154</v>
      </c>
      <c r="E35" s="44" t="n">
        <f aca="false">C35+D35</f>
        <v>309</v>
      </c>
    </row>
    <row r="36" customFormat="false" ht="15.95" hidden="false" customHeight="true" outlineLevel="0" collapsed="false">
      <c r="A36" s="45" t="s">
        <v>290</v>
      </c>
      <c r="B36" s="48" t="n">
        <v>44</v>
      </c>
      <c r="C36" s="48" t="n">
        <v>52</v>
      </c>
      <c r="D36" s="48" t="n">
        <v>65</v>
      </c>
      <c r="E36" s="44" t="n">
        <f aca="false">C36+D36</f>
        <v>117</v>
      </c>
    </row>
    <row r="37" customFormat="false" ht="15.95" hidden="false" customHeight="true" outlineLevel="0" collapsed="false">
      <c r="A37" s="45" t="s">
        <v>291</v>
      </c>
      <c r="B37" s="48" t="n">
        <v>180</v>
      </c>
      <c r="C37" s="48" t="n">
        <v>222</v>
      </c>
      <c r="D37" s="48" t="n">
        <v>225</v>
      </c>
      <c r="E37" s="44" t="n">
        <f aca="false">C37+D37</f>
        <v>447</v>
      </c>
    </row>
    <row r="38" customFormat="false" ht="15.95" hidden="false" customHeight="true" outlineLevel="0" collapsed="false">
      <c r="A38" s="45" t="s">
        <v>292</v>
      </c>
      <c r="B38" s="48" t="n">
        <v>76</v>
      </c>
      <c r="C38" s="48" t="n">
        <v>83</v>
      </c>
      <c r="D38" s="48" t="n">
        <v>93</v>
      </c>
      <c r="E38" s="44" t="n">
        <f aca="false">C38+D38</f>
        <v>176</v>
      </c>
    </row>
    <row r="39" customFormat="false" ht="15.95" hidden="false" customHeight="true" outlineLevel="0" collapsed="false">
      <c r="A39" s="53" t="s">
        <v>46</v>
      </c>
      <c r="B39" s="69" t="n">
        <f aca="false">SUM(B41-B40)</f>
        <v>2053</v>
      </c>
      <c r="C39" s="69" t="n">
        <f aca="false">SUM(C41-C40)</f>
        <v>2210</v>
      </c>
      <c r="D39" s="69" t="n">
        <f aca="false">SUM(D41-D40)</f>
        <v>2450</v>
      </c>
      <c r="E39" s="70" t="n">
        <f aca="false">SUM(E41-E40)</f>
        <v>4660</v>
      </c>
    </row>
    <row r="40" customFormat="false" ht="15.95" hidden="false" customHeight="true" outlineLevel="0" collapsed="false">
      <c r="A40" s="45" t="s">
        <v>47</v>
      </c>
      <c r="B40" s="71"/>
      <c r="C40" s="71"/>
      <c r="D40" s="71"/>
      <c r="E40" s="72"/>
    </row>
    <row r="41" customFormat="false" ht="15.95" hidden="false" customHeight="true" outlineLevel="0" collapsed="false">
      <c r="A41" s="58" t="s">
        <v>14</v>
      </c>
      <c r="B41" s="73" t="n">
        <f aca="false">SUM(B4:B38)</f>
        <v>2053</v>
      </c>
      <c r="C41" s="73" t="n">
        <f aca="false">SUM(C4:C38)</f>
        <v>2210</v>
      </c>
      <c r="D41" s="73" t="n">
        <f aca="false">SUM(D4:D38)</f>
        <v>2450</v>
      </c>
      <c r="E41" s="74" t="n">
        <f aca="false">SUM(E4:E38)</f>
        <v>4660</v>
      </c>
    </row>
    <row r="42" customFormat="false" ht="15.95" hidden="false" customHeight="true" outlineLevel="0" collapsed="false">
      <c r="A42" s="61"/>
      <c r="B42" s="62"/>
      <c r="C42" s="62"/>
      <c r="D42" s="62"/>
      <c r="E42" s="62"/>
    </row>
  </sheetData>
  <mergeCells count="1">
    <mergeCell ref="C1:D1"/>
  </mergeCells>
  <printOptions headings="false" gridLines="false" gridLinesSet="true" horizontalCentered="true" verticalCentered="false"/>
  <pageMargins left="0.7875" right="0.7875" top="0.984027777777778" bottom="0.393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filterMode="false">
    <tabColor rgb="FF339966"/>
    <pageSetUpPr fitToPage="false"/>
  </sheetPr>
  <dimension ref="1:44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3.5"/>
  <cols>
    <col collapsed="false" hidden="false" max="1" min="1" style="31" width="15.7449392712551"/>
    <col collapsed="false" hidden="false" max="5" min="2" style="31" width="16.8178137651822"/>
    <col collapsed="false" hidden="false" max="256" min="6" style="31" width="9"/>
    <col collapsed="false" hidden="false" max="257" min="257" style="31" width="15.7449392712551"/>
    <col collapsed="false" hidden="false" max="261" min="258" style="31" width="16.8178137651822"/>
    <col collapsed="false" hidden="false" max="512" min="262" style="31" width="9"/>
    <col collapsed="false" hidden="false" max="513" min="513" style="31" width="15.7449392712551"/>
    <col collapsed="false" hidden="false" max="517" min="514" style="31" width="16.8178137651822"/>
    <col collapsed="false" hidden="false" max="768" min="518" style="31" width="9"/>
    <col collapsed="false" hidden="false" max="769" min="769" style="31" width="15.7449392712551"/>
    <col collapsed="false" hidden="false" max="773" min="770" style="31" width="16.8178137651822"/>
    <col collapsed="false" hidden="false" max="1025" min="774" style="31" width="9"/>
  </cols>
  <sheetData>
    <row r="1" customFormat="false" ht="24.95" hidden="false" customHeight="true" outlineLevel="0" collapsed="false">
      <c r="A1" s="32" t="s">
        <v>28</v>
      </c>
      <c r="B1" s="32"/>
      <c r="C1" s="33" t="str">
        <f aca="false">本山!$C$1</f>
        <v>令和2年10月1日現在</v>
      </c>
      <c r="D1" s="33"/>
      <c r="E1" s="34" t="s">
        <v>293</v>
      </c>
      <c r="F1" s="0"/>
      <c r="G1" s="0"/>
      <c r="H1" s="0"/>
      <c r="I1" s="0"/>
      <c r="J1" s="0"/>
      <c r="K1" s="0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s="38" customFormat="true" ht="15.95" hidden="false" customHeight="true" outlineLevel="0" collapsed="false">
      <c r="A2" s="35"/>
      <c r="B2" s="35"/>
      <c r="C2" s="36"/>
      <c r="D2" s="36"/>
      <c r="E2" s="37"/>
    </row>
    <row r="3" customFormat="false" ht="20.1" hidden="false" customHeight="true" outlineLevel="0" collapsed="false">
      <c r="A3" s="39" t="s">
        <v>31</v>
      </c>
      <c r="B3" s="40" t="s">
        <v>32</v>
      </c>
      <c r="C3" s="40" t="s">
        <v>33</v>
      </c>
      <c r="D3" s="40" t="s">
        <v>34</v>
      </c>
      <c r="E3" s="41" t="s">
        <v>27</v>
      </c>
      <c r="I3" s="0"/>
    </row>
    <row r="4" customFormat="false" ht="15.75" hidden="false" customHeight="true" outlineLevel="0" collapsed="false">
      <c r="A4" s="42" t="s">
        <v>294</v>
      </c>
      <c r="B4" s="63" t="n">
        <v>86</v>
      </c>
      <c r="C4" s="63" t="n">
        <v>155</v>
      </c>
      <c r="D4" s="63" t="n">
        <v>156</v>
      </c>
      <c r="E4" s="44" t="n">
        <f aca="false">C4+D4</f>
        <v>311</v>
      </c>
      <c r="I4" s="0"/>
    </row>
    <row r="5" customFormat="false" ht="15.75" hidden="false" customHeight="true" outlineLevel="0" collapsed="false">
      <c r="A5" s="42" t="s">
        <v>295</v>
      </c>
      <c r="B5" s="63" t="n">
        <v>28</v>
      </c>
      <c r="C5" s="63" t="n">
        <v>26</v>
      </c>
      <c r="D5" s="63" t="n">
        <v>42</v>
      </c>
      <c r="E5" s="44" t="n">
        <f aca="false">C5+D5</f>
        <v>68</v>
      </c>
      <c r="I5" s="0"/>
    </row>
    <row r="6" customFormat="false" ht="15.95" hidden="false" customHeight="true" outlineLevel="0" collapsed="false">
      <c r="A6" s="45" t="s">
        <v>296</v>
      </c>
      <c r="B6" s="63" t="n">
        <v>15</v>
      </c>
      <c r="C6" s="63" t="n">
        <v>14</v>
      </c>
      <c r="D6" s="63" t="n">
        <v>12</v>
      </c>
      <c r="E6" s="44" t="n">
        <f aca="false">C6+D6</f>
        <v>26</v>
      </c>
      <c r="I6" s="0"/>
    </row>
    <row r="7" customFormat="false" ht="15.95" hidden="false" customHeight="true" outlineLevel="0" collapsed="false">
      <c r="A7" s="42" t="s">
        <v>297</v>
      </c>
      <c r="B7" s="48" t="n">
        <v>58</v>
      </c>
      <c r="C7" s="48" t="n">
        <v>61</v>
      </c>
      <c r="D7" s="48" t="n">
        <v>69</v>
      </c>
      <c r="E7" s="44" t="n">
        <f aca="false">C7+D7</f>
        <v>130</v>
      </c>
      <c r="I7" s="0"/>
    </row>
    <row r="8" customFormat="false" ht="15.95" hidden="false" customHeight="true" outlineLevel="0" collapsed="false">
      <c r="A8" s="45" t="s">
        <v>298</v>
      </c>
      <c r="B8" s="63" t="n">
        <v>13</v>
      </c>
      <c r="C8" s="63" t="n">
        <v>14</v>
      </c>
      <c r="D8" s="63" t="n">
        <v>14</v>
      </c>
      <c r="E8" s="44" t="n">
        <f aca="false">C8+D8</f>
        <v>28</v>
      </c>
      <c r="I8" s="0"/>
    </row>
    <row r="9" customFormat="false" ht="15.95" hidden="false" customHeight="true" outlineLevel="0" collapsed="false">
      <c r="A9" s="45" t="s">
        <v>299</v>
      </c>
      <c r="B9" s="48" t="n">
        <v>28</v>
      </c>
      <c r="C9" s="48" t="n">
        <v>31</v>
      </c>
      <c r="D9" s="48" t="n">
        <v>27</v>
      </c>
      <c r="E9" s="44" t="n">
        <f aca="false">C9+D9</f>
        <v>58</v>
      </c>
      <c r="I9" s="0"/>
    </row>
    <row r="10" customFormat="false" ht="15.95" hidden="false" customHeight="true" outlineLevel="0" collapsed="false">
      <c r="A10" s="45" t="s">
        <v>300</v>
      </c>
      <c r="B10" s="48" t="n">
        <v>39</v>
      </c>
      <c r="C10" s="48" t="n">
        <v>42</v>
      </c>
      <c r="D10" s="48" t="n">
        <v>42</v>
      </c>
      <c r="E10" s="44" t="n">
        <f aca="false">C10+D10</f>
        <v>84</v>
      </c>
      <c r="I10" s="0"/>
    </row>
    <row r="11" customFormat="false" ht="15.95" hidden="false" customHeight="true" outlineLevel="0" collapsed="false">
      <c r="A11" s="45" t="s">
        <v>301</v>
      </c>
      <c r="B11" s="48" t="n">
        <v>9</v>
      </c>
      <c r="C11" s="48" t="n">
        <v>4</v>
      </c>
      <c r="D11" s="48" t="n">
        <v>6</v>
      </c>
      <c r="E11" s="44" t="n">
        <f aca="false">C11+D11</f>
        <v>10</v>
      </c>
      <c r="I11" s="0"/>
    </row>
    <row r="12" customFormat="false" ht="15.95" hidden="false" customHeight="true" outlineLevel="0" collapsed="false">
      <c r="A12" s="45" t="s">
        <v>302</v>
      </c>
      <c r="B12" s="48" t="n">
        <v>96</v>
      </c>
      <c r="C12" s="48" t="n">
        <v>114</v>
      </c>
      <c r="D12" s="48" t="n">
        <v>121</v>
      </c>
      <c r="E12" s="44" t="n">
        <f aca="false">C12+D12</f>
        <v>235</v>
      </c>
      <c r="I12" s="0"/>
    </row>
    <row r="13" customFormat="false" ht="15.95" hidden="false" customHeight="true" outlineLevel="0" collapsed="false">
      <c r="A13" s="47" t="s">
        <v>303</v>
      </c>
      <c r="B13" s="48" t="n">
        <v>449</v>
      </c>
      <c r="C13" s="48" t="n">
        <v>402</v>
      </c>
      <c r="D13" s="48" t="n">
        <v>426</v>
      </c>
      <c r="E13" s="44" t="n">
        <f aca="false">C13+D13</f>
        <v>828</v>
      </c>
      <c r="I13" s="0"/>
    </row>
    <row r="14" customFormat="false" ht="15.95" hidden="false" customHeight="true" outlineLevel="0" collapsed="false">
      <c r="A14" s="47"/>
      <c r="B14" s="48"/>
      <c r="C14" s="48"/>
      <c r="D14" s="48"/>
      <c r="E14" s="49"/>
      <c r="I14" s="0"/>
    </row>
    <row r="15" customFormat="false" ht="15.95" hidden="false" customHeight="true" outlineLevel="0" collapsed="false">
      <c r="A15" s="45"/>
      <c r="B15" s="48"/>
      <c r="C15" s="48"/>
      <c r="D15" s="48"/>
      <c r="E15" s="49"/>
      <c r="I15" s="0"/>
    </row>
    <row r="16" customFormat="false" ht="15.95" hidden="false" customHeight="true" outlineLevel="0" collapsed="false">
      <c r="A16" s="45"/>
      <c r="B16" s="48"/>
      <c r="C16" s="48"/>
      <c r="D16" s="48"/>
      <c r="E16" s="49"/>
      <c r="I16" s="0"/>
    </row>
    <row r="17" customFormat="false" ht="15.95" hidden="false" customHeight="true" outlineLevel="0" collapsed="false">
      <c r="A17" s="45"/>
      <c r="B17" s="48"/>
      <c r="C17" s="48"/>
      <c r="D17" s="48"/>
      <c r="E17" s="49"/>
      <c r="I17" s="0"/>
    </row>
    <row r="18" customFormat="false" ht="15.95" hidden="false" customHeight="true" outlineLevel="0" collapsed="false">
      <c r="A18" s="45"/>
      <c r="B18" s="48"/>
      <c r="C18" s="48"/>
      <c r="D18" s="48"/>
      <c r="E18" s="49"/>
      <c r="I18" s="0"/>
    </row>
    <row r="19" customFormat="false" ht="15.95" hidden="false" customHeight="true" outlineLevel="0" collapsed="false">
      <c r="A19" s="45"/>
      <c r="B19" s="48"/>
      <c r="C19" s="48"/>
      <c r="D19" s="48"/>
      <c r="E19" s="49"/>
      <c r="I19" s="0"/>
    </row>
    <row r="20" customFormat="false" ht="15.95" hidden="false" customHeight="true" outlineLevel="0" collapsed="false">
      <c r="A20" s="45"/>
      <c r="B20" s="48"/>
      <c r="C20" s="48"/>
      <c r="D20" s="48"/>
      <c r="E20" s="49"/>
      <c r="I20" s="0"/>
    </row>
    <row r="21" customFormat="false" ht="15.95" hidden="false" customHeight="true" outlineLevel="0" collapsed="false">
      <c r="A21" s="45"/>
      <c r="B21" s="48"/>
      <c r="C21" s="48"/>
      <c r="D21" s="48"/>
      <c r="E21" s="49"/>
      <c r="I21" s="0"/>
    </row>
    <row r="22" customFormat="false" ht="15.95" hidden="false" customHeight="true" outlineLevel="0" collapsed="false">
      <c r="A22" s="45"/>
      <c r="B22" s="48"/>
      <c r="C22" s="48"/>
      <c r="D22" s="48"/>
      <c r="E22" s="49"/>
      <c r="I22" s="0"/>
    </row>
    <row r="23" customFormat="false" ht="15.95" hidden="false" customHeight="true" outlineLevel="0" collapsed="false">
      <c r="A23" s="45"/>
      <c r="B23" s="48"/>
      <c r="C23" s="48"/>
      <c r="D23" s="48"/>
      <c r="E23" s="49"/>
      <c r="I23" s="0"/>
    </row>
    <row r="24" customFormat="false" ht="15.95" hidden="false" customHeight="true" outlineLevel="0" collapsed="false">
      <c r="A24" s="45"/>
      <c r="B24" s="48"/>
      <c r="C24" s="48"/>
      <c r="D24" s="48"/>
      <c r="E24" s="49"/>
      <c r="I24" s="0"/>
    </row>
    <row r="25" customFormat="false" ht="15.95" hidden="false" customHeight="true" outlineLevel="0" collapsed="false">
      <c r="A25" s="45"/>
      <c r="B25" s="48"/>
      <c r="C25" s="48"/>
      <c r="D25" s="48"/>
      <c r="E25" s="49"/>
      <c r="I25" s="0"/>
    </row>
    <row r="26" customFormat="false" ht="15.95" hidden="false" customHeight="true" outlineLevel="0" collapsed="false">
      <c r="A26" s="45"/>
      <c r="B26" s="48"/>
      <c r="C26" s="48"/>
      <c r="D26" s="48"/>
      <c r="E26" s="49"/>
      <c r="I26" s="0"/>
    </row>
    <row r="27" customFormat="false" ht="15.95" hidden="false" customHeight="true" outlineLevel="0" collapsed="false">
      <c r="A27" s="45"/>
      <c r="B27" s="48"/>
      <c r="C27" s="48"/>
      <c r="D27" s="48"/>
      <c r="E27" s="49"/>
      <c r="I27" s="0"/>
    </row>
    <row r="28" customFormat="false" ht="15.95" hidden="false" customHeight="true" outlineLevel="0" collapsed="false">
      <c r="A28" s="45"/>
      <c r="B28" s="48"/>
      <c r="C28" s="48"/>
      <c r="D28" s="48"/>
      <c r="E28" s="49"/>
      <c r="I28" s="0"/>
    </row>
    <row r="29" customFormat="false" ht="15.95" hidden="false" customHeight="true" outlineLevel="0" collapsed="false">
      <c r="A29" s="45"/>
      <c r="B29" s="48"/>
      <c r="C29" s="48"/>
      <c r="D29" s="48"/>
      <c r="E29" s="49"/>
      <c r="I29" s="75"/>
    </row>
    <row r="30" customFormat="false" ht="15.95" hidden="false" customHeight="true" outlineLevel="0" collapsed="false">
      <c r="A30" s="45"/>
      <c r="B30" s="48"/>
      <c r="C30" s="48"/>
      <c r="D30" s="48"/>
      <c r="E30" s="49"/>
    </row>
    <row r="31" customFormat="false" ht="15.95" hidden="false" customHeight="true" outlineLevel="0" collapsed="false">
      <c r="A31" s="45"/>
      <c r="B31" s="48"/>
      <c r="C31" s="48"/>
      <c r="D31" s="48"/>
      <c r="E31" s="49"/>
    </row>
    <row r="32" customFormat="false" ht="15.95" hidden="false" customHeight="true" outlineLevel="0" collapsed="false">
      <c r="A32" s="45"/>
      <c r="B32" s="48"/>
      <c r="C32" s="48"/>
      <c r="D32" s="48"/>
      <c r="E32" s="49"/>
    </row>
    <row r="33" customFormat="false" ht="15.95" hidden="false" customHeight="true" outlineLevel="0" collapsed="false">
      <c r="A33" s="45"/>
      <c r="B33" s="48"/>
      <c r="C33" s="48"/>
      <c r="D33" s="48"/>
      <c r="E33" s="49"/>
    </row>
    <row r="34" customFormat="false" ht="15.95" hidden="false" customHeight="true" outlineLevel="0" collapsed="false">
      <c r="A34" s="45"/>
      <c r="B34" s="48"/>
      <c r="C34" s="48"/>
      <c r="D34" s="48"/>
      <c r="E34" s="49"/>
    </row>
    <row r="35" customFormat="false" ht="15.95" hidden="false" customHeight="true" outlineLevel="0" collapsed="false">
      <c r="A35" s="45"/>
      <c r="B35" s="48"/>
      <c r="C35" s="48"/>
      <c r="D35" s="48"/>
      <c r="E35" s="49"/>
    </row>
    <row r="36" customFormat="false" ht="15.95" hidden="false" customHeight="true" outlineLevel="0" collapsed="false">
      <c r="A36" s="45"/>
      <c r="B36" s="48"/>
      <c r="C36" s="48"/>
      <c r="D36" s="48"/>
      <c r="E36" s="49"/>
    </row>
    <row r="37" customFormat="false" ht="15.95" hidden="false" customHeight="true" outlineLevel="0" collapsed="false">
      <c r="A37" s="45"/>
      <c r="B37" s="48"/>
      <c r="C37" s="48"/>
      <c r="D37" s="48"/>
      <c r="E37" s="49"/>
    </row>
    <row r="38" customFormat="false" ht="15.95" hidden="false" customHeight="true" outlineLevel="0" collapsed="false">
      <c r="A38" s="45"/>
      <c r="B38" s="48"/>
      <c r="C38" s="48"/>
      <c r="D38" s="48"/>
      <c r="E38" s="49"/>
    </row>
    <row r="39" customFormat="false" ht="15.95" hidden="false" customHeight="true" outlineLevel="0" collapsed="false">
      <c r="A39" s="45"/>
      <c r="B39" s="48"/>
      <c r="C39" s="48"/>
      <c r="D39" s="48"/>
      <c r="E39" s="49"/>
    </row>
    <row r="40" customFormat="false" ht="15.95" hidden="false" customHeight="true" outlineLevel="0" collapsed="false">
      <c r="A40" s="50"/>
      <c r="B40" s="51"/>
      <c r="C40" s="51"/>
      <c r="D40" s="51"/>
      <c r="E40" s="52"/>
    </row>
    <row r="41" customFormat="false" ht="15.95" hidden="false" customHeight="true" outlineLevel="0" collapsed="false">
      <c r="A41" s="53" t="s">
        <v>46</v>
      </c>
      <c r="B41" s="54" t="n">
        <f aca="false">SUM(B43-B42)</f>
        <v>4525</v>
      </c>
      <c r="C41" s="54" t="n">
        <f aca="false">SUM(C43-C42)</f>
        <v>4893</v>
      </c>
      <c r="D41" s="76" t="n">
        <f aca="false">SUM(D43-D42)</f>
        <v>5423</v>
      </c>
      <c r="E41" s="55" t="n">
        <f aca="false">C41+D41</f>
        <v>10316</v>
      </c>
    </row>
    <row r="42" customFormat="false" ht="15.95" hidden="false" customHeight="true" outlineLevel="0" collapsed="false">
      <c r="A42" s="45" t="s">
        <v>47</v>
      </c>
      <c r="B42" s="56" t="n">
        <v>42</v>
      </c>
      <c r="C42" s="56" t="n">
        <v>31</v>
      </c>
      <c r="D42" s="56" t="n">
        <v>32</v>
      </c>
      <c r="E42" s="57" t="n">
        <f aca="false">SUM(C42:D42)</f>
        <v>63</v>
      </c>
    </row>
    <row r="43" customFormat="false" ht="15.95" hidden="false" customHeight="true" outlineLevel="0" collapsed="false">
      <c r="A43" s="58" t="s">
        <v>14</v>
      </c>
      <c r="B43" s="59" t="n">
        <f aca="false">SUM(厚狭①!B41+厚狭②!B41+厚狭③!B44)</f>
        <v>4567</v>
      </c>
      <c r="C43" s="59" t="n">
        <f aca="false">SUM(厚狭①!C41+厚狭②!C41+厚狭③!C44)</f>
        <v>4924</v>
      </c>
      <c r="D43" s="59" t="n">
        <f aca="false">SUM(厚狭①!D41+厚狭②!D41+厚狭③!D44)</f>
        <v>5455</v>
      </c>
      <c r="E43" s="60" t="n">
        <f aca="false">C43+D43</f>
        <v>10379</v>
      </c>
    </row>
    <row r="44" customFormat="false" ht="15.95" hidden="false" customHeight="true" outlineLevel="0" collapsed="false">
      <c r="A44" s="61"/>
      <c r="B44" s="77" t="n">
        <f aca="false">SUM(B4:B40)</f>
        <v>821</v>
      </c>
      <c r="C44" s="77" t="n">
        <f aca="false">SUM(C4:C40)</f>
        <v>863</v>
      </c>
      <c r="D44" s="77" t="n">
        <f aca="false">SUM(D4:D40)</f>
        <v>915</v>
      </c>
      <c r="E44" s="77" t="n">
        <f aca="false">SUM(E5:E40)</f>
        <v>1467</v>
      </c>
    </row>
  </sheetData>
  <mergeCells count="1">
    <mergeCell ref="C1:D1"/>
  </mergeCells>
  <printOptions headings="false" gridLines="false" gridLinesSet="true" horizontalCentered="true" verticalCentered="false"/>
  <pageMargins left="0.7875" right="0.7875" top="0.984027777777778" bottom="0.393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filterMode="false">
    <tabColor rgb="FFFF00FF"/>
    <pageSetUpPr fitToPage="false"/>
  </sheetPr>
  <dimension ref="1:42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3.5"/>
  <cols>
    <col collapsed="false" hidden="false" max="1" min="1" style="31" width="15.7449392712551"/>
    <col collapsed="false" hidden="false" max="5" min="2" style="31" width="16.8178137651822"/>
    <col collapsed="false" hidden="false" max="256" min="6" style="31" width="9"/>
    <col collapsed="false" hidden="false" max="257" min="257" style="31" width="15.7449392712551"/>
    <col collapsed="false" hidden="false" max="261" min="258" style="31" width="16.8178137651822"/>
    <col collapsed="false" hidden="false" max="512" min="262" style="31" width="9"/>
    <col collapsed="false" hidden="false" max="513" min="513" style="31" width="15.7449392712551"/>
    <col collapsed="false" hidden="false" max="517" min="514" style="31" width="16.8178137651822"/>
    <col collapsed="false" hidden="false" max="768" min="518" style="31" width="9"/>
    <col collapsed="false" hidden="false" max="769" min="769" style="31" width="15.7449392712551"/>
    <col collapsed="false" hidden="false" max="773" min="770" style="31" width="16.8178137651822"/>
    <col collapsed="false" hidden="false" max="1025" min="774" style="31" width="9"/>
  </cols>
  <sheetData>
    <row r="1" customFormat="false" ht="24.95" hidden="false" customHeight="true" outlineLevel="0" collapsed="false">
      <c r="A1" s="32" t="s">
        <v>28</v>
      </c>
      <c r="B1" s="32"/>
      <c r="C1" s="33" t="str">
        <f aca="false">本山!$C$1</f>
        <v>令和2年10月1日現在</v>
      </c>
      <c r="D1" s="33"/>
      <c r="E1" s="34" t="s">
        <v>304</v>
      </c>
      <c r="F1" s="0"/>
      <c r="G1" s="0"/>
      <c r="H1" s="0"/>
      <c r="I1" s="0"/>
      <c r="J1" s="0"/>
      <c r="K1" s="0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s="38" customFormat="true" ht="15.95" hidden="false" customHeight="true" outlineLevel="0" collapsed="false">
      <c r="A2" s="35"/>
      <c r="B2" s="35"/>
      <c r="C2" s="36"/>
      <c r="D2" s="36"/>
      <c r="E2" s="37"/>
    </row>
    <row r="3" customFormat="false" ht="20.1" hidden="false" customHeight="true" outlineLevel="0" collapsed="false">
      <c r="A3" s="39" t="s">
        <v>31</v>
      </c>
      <c r="B3" s="40" t="s">
        <v>32</v>
      </c>
      <c r="C3" s="40" t="s">
        <v>33</v>
      </c>
      <c r="D3" s="40" t="s">
        <v>34</v>
      </c>
      <c r="E3" s="41" t="s">
        <v>27</v>
      </c>
    </row>
    <row r="4" customFormat="false" ht="15.95" hidden="false" customHeight="true" outlineLevel="0" collapsed="false">
      <c r="A4" s="42" t="s">
        <v>305</v>
      </c>
      <c r="B4" s="63" t="n">
        <v>41</v>
      </c>
      <c r="C4" s="63" t="n">
        <v>45</v>
      </c>
      <c r="D4" s="63" t="n">
        <v>48</v>
      </c>
      <c r="E4" s="44" t="n">
        <f aca="false">C4+D4</f>
        <v>93</v>
      </c>
    </row>
    <row r="5" customFormat="false" ht="15.95" hidden="false" customHeight="true" outlineLevel="0" collapsed="false">
      <c r="A5" s="45" t="s">
        <v>306</v>
      </c>
      <c r="B5" s="48" t="n">
        <v>9</v>
      </c>
      <c r="C5" s="48" t="n">
        <v>8</v>
      </c>
      <c r="D5" s="48" t="n">
        <v>9</v>
      </c>
      <c r="E5" s="44" t="n">
        <f aca="false">C5+D5</f>
        <v>17</v>
      </c>
    </row>
    <row r="6" customFormat="false" ht="15.95" hidden="false" customHeight="true" outlineLevel="0" collapsed="false">
      <c r="A6" s="45" t="s">
        <v>307</v>
      </c>
      <c r="B6" s="48" t="n">
        <v>87</v>
      </c>
      <c r="C6" s="48" t="n">
        <v>98</v>
      </c>
      <c r="D6" s="48" t="n">
        <v>104</v>
      </c>
      <c r="E6" s="44" t="n">
        <f aca="false">C6+D6</f>
        <v>202</v>
      </c>
    </row>
    <row r="7" customFormat="false" ht="15.95" hidden="false" customHeight="true" outlineLevel="0" collapsed="false">
      <c r="A7" s="45" t="s">
        <v>308</v>
      </c>
      <c r="B7" s="48" t="n">
        <v>87</v>
      </c>
      <c r="C7" s="48" t="n">
        <v>104</v>
      </c>
      <c r="D7" s="48" t="n">
        <v>109</v>
      </c>
      <c r="E7" s="44" t="n">
        <f aca="false">C7+D7</f>
        <v>213</v>
      </c>
    </row>
    <row r="8" customFormat="false" ht="15.95" hidden="false" customHeight="true" outlineLevel="0" collapsed="false">
      <c r="A8" s="45" t="s">
        <v>309</v>
      </c>
      <c r="B8" s="48" t="n">
        <v>97</v>
      </c>
      <c r="C8" s="48" t="n">
        <v>93</v>
      </c>
      <c r="D8" s="48" t="n">
        <v>121</v>
      </c>
      <c r="E8" s="44" t="n">
        <f aca="false">C8+D8</f>
        <v>214</v>
      </c>
    </row>
    <row r="9" customFormat="false" ht="15.95" hidden="false" customHeight="true" outlineLevel="0" collapsed="false">
      <c r="A9" s="45" t="s">
        <v>310</v>
      </c>
      <c r="B9" s="48" t="n">
        <v>39</v>
      </c>
      <c r="C9" s="48" t="n">
        <v>53</v>
      </c>
      <c r="D9" s="48" t="n">
        <v>47</v>
      </c>
      <c r="E9" s="44" t="n">
        <f aca="false">C9+D9</f>
        <v>100</v>
      </c>
    </row>
    <row r="10" customFormat="false" ht="15.95" hidden="false" customHeight="true" outlineLevel="0" collapsed="false">
      <c r="A10" s="45" t="s">
        <v>311</v>
      </c>
      <c r="B10" s="48" t="n">
        <v>42</v>
      </c>
      <c r="C10" s="48" t="n">
        <v>43</v>
      </c>
      <c r="D10" s="48" t="n">
        <v>36</v>
      </c>
      <c r="E10" s="44" t="n">
        <f aca="false">C10+D10</f>
        <v>79</v>
      </c>
    </row>
    <row r="11" customFormat="false" ht="15.95" hidden="false" customHeight="true" outlineLevel="0" collapsed="false">
      <c r="A11" s="45" t="s">
        <v>312</v>
      </c>
      <c r="B11" s="48" t="n">
        <v>20</v>
      </c>
      <c r="C11" s="48" t="n">
        <v>18</v>
      </c>
      <c r="D11" s="48" t="n">
        <v>21</v>
      </c>
      <c r="E11" s="44" t="n">
        <f aca="false">C11+D11</f>
        <v>39</v>
      </c>
    </row>
    <row r="12" customFormat="false" ht="15.95" hidden="false" customHeight="true" outlineLevel="0" collapsed="false">
      <c r="A12" s="45" t="s">
        <v>313</v>
      </c>
      <c r="B12" s="48" t="n">
        <v>35</v>
      </c>
      <c r="C12" s="48" t="n">
        <v>28</v>
      </c>
      <c r="D12" s="48" t="n">
        <v>42</v>
      </c>
      <c r="E12" s="44" t="n">
        <f aca="false">C12+D12</f>
        <v>70</v>
      </c>
    </row>
    <row r="13" customFormat="false" ht="15.95" hidden="false" customHeight="true" outlineLevel="0" collapsed="false">
      <c r="A13" s="45" t="s">
        <v>314</v>
      </c>
      <c r="B13" s="48" t="n">
        <v>10</v>
      </c>
      <c r="C13" s="48" t="n">
        <v>10</v>
      </c>
      <c r="D13" s="48" t="n">
        <v>11</v>
      </c>
      <c r="E13" s="44" t="n">
        <f aca="false">C13+D13</f>
        <v>21</v>
      </c>
    </row>
    <row r="14" customFormat="false" ht="15.95" hidden="false" customHeight="true" outlineLevel="0" collapsed="false">
      <c r="A14" s="45" t="s">
        <v>315</v>
      </c>
      <c r="B14" s="48" t="n">
        <v>35</v>
      </c>
      <c r="C14" s="48" t="n">
        <v>30</v>
      </c>
      <c r="D14" s="48" t="n">
        <v>37</v>
      </c>
      <c r="E14" s="44" t="n">
        <f aca="false">C14+D14</f>
        <v>67</v>
      </c>
    </row>
    <row r="15" customFormat="false" ht="15.95" hidden="false" customHeight="true" outlineLevel="0" collapsed="false">
      <c r="A15" s="45" t="s">
        <v>316</v>
      </c>
      <c r="B15" s="48" t="n">
        <v>56</v>
      </c>
      <c r="C15" s="48" t="n">
        <v>57</v>
      </c>
      <c r="D15" s="48" t="n">
        <v>53</v>
      </c>
      <c r="E15" s="44" t="n">
        <f aca="false">C15+D15</f>
        <v>110</v>
      </c>
    </row>
    <row r="16" customFormat="false" ht="15.95" hidden="false" customHeight="true" outlineLevel="0" collapsed="false">
      <c r="A16" s="45" t="s">
        <v>317</v>
      </c>
      <c r="B16" s="48" t="n">
        <v>115</v>
      </c>
      <c r="C16" s="48" t="n">
        <v>128</v>
      </c>
      <c r="D16" s="48" t="n">
        <v>112</v>
      </c>
      <c r="E16" s="44" t="n">
        <f aca="false">C16+D16</f>
        <v>240</v>
      </c>
    </row>
    <row r="17" customFormat="false" ht="15.95" hidden="false" customHeight="true" outlineLevel="0" collapsed="false">
      <c r="A17" s="45" t="s">
        <v>318</v>
      </c>
      <c r="B17" s="48" t="n">
        <v>43</v>
      </c>
      <c r="C17" s="48" t="n">
        <v>54</v>
      </c>
      <c r="D17" s="48" t="n">
        <v>46</v>
      </c>
      <c r="E17" s="44" t="n">
        <f aca="false">C17+D17</f>
        <v>100</v>
      </c>
    </row>
    <row r="18" customFormat="false" ht="15.95" hidden="false" customHeight="true" outlineLevel="0" collapsed="false">
      <c r="A18" s="45" t="s">
        <v>319</v>
      </c>
      <c r="B18" s="48" t="n">
        <v>32</v>
      </c>
      <c r="C18" s="48" t="n">
        <v>30</v>
      </c>
      <c r="D18" s="48" t="n">
        <v>39</v>
      </c>
      <c r="E18" s="44" t="n">
        <f aca="false">C18+D18</f>
        <v>69</v>
      </c>
    </row>
    <row r="19" customFormat="false" ht="15.95" hidden="false" customHeight="true" outlineLevel="0" collapsed="false">
      <c r="A19" s="45" t="s">
        <v>320</v>
      </c>
      <c r="B19" s="48" t="n">
        <v>24</v>
      </c>
      <c r="C19" s="48" t="n">
        <v>18</v>
      </c>
      <c r="D19" s="48" t="n">
        <v>22</v>
      </c>
      <c r="E19" s="44" t="n">
        <f aca="false">C19+D19</f>
        <v>40</v>
      </c>
    </row>
    <row r="20" customFormat="false" ht="15.95" hidden="false" customHeight="true" outlineLevel="0" collapsed="false">
      <c r="A20" s="45" t="s">
        <v>321</v>
      </c>
      <c r="B20" s="48" t="n">
        <v>6</v>
      </c>
      <c r="C20" s="48" t="n">
        <v>8</v>
      </c>
      <c r="D20" s="48" t="n">
        <v>7</v>
      </c>
      <c r="E20" s="44" t="n">
        <f aca="false">C20+D20</f>
        <v>15</v>
      </c>
    </row>
    <row r="21" customFormat="false" ht="15.95" hidden="false" customHeight="true" outlineLevel="0" collapsed="false">
      <c r="A21" s="45" t="s">
        <v>322</v>
      </c>
      <c r="B21" s="48" t="n">
        <v>14</v>
      </c>
      <c r="C21" s="48" t="n">
        <v>14</v>
      </c>
      <c r="D21" s="48" t="n">
        <v>17</v>
      </c>
      <c r="E21" s="44" t="n">
        <f aca="false">C21+D21</f>
        <v>31</v>
      </c>
    </row>
    <row r="22" customFormat="false" ht="15.95" hidden="false" customHeight="true" outlineLevel="0" collapsed="false">
      <c r="A22" s="45" t="s">
        <v>323</v>
      </c>
      <c r="B22" s="48" t="n">
        <v>32</v>
      </c>
      <c r="C22" s="48" t="n">
        <v>28</v>
      </c>
      <c r="D22" s="48" t="n">
        <v>36</v>
      </c>
      <c r="E22" s="44" t="n">
        <f aca="false">C22+D22</f>
        <v>64</v>
      </c>
    </row>
    <row r="23" customFormat="false" ht="15.95" hidden="false" customHeight="true" outlineLevel="0" collapsed="false">
      <c r="A23" s="45" t="s">
        <v>324</v>
      </c>
      <c r="B23" s="48" t="n">
        <v>62</v>
      </c>
      <c r="C23" s="48" t="n">
        <v>44</v>
      </c>
      <c r="D23" s="48" t="n">
        <v>56</v>
      </c>
      <c r="E23" s="44" t="n">
        <f aca="false">C23+D23</f>
        <v>100</v>
      </c>
    </row>
    <row r="24" customFormat="false" ht="15.95" hidden="false" customHeight="true" outlineLevel="0" collapsed="false">
      <c r="A24" s="45" t="s">
        <v>325</v>
      </c>
      <c r="B24" s="48" t="n">
        <v>51</v>
      </c>
      <c r="C24" s="48" t="n">
        <v>51</v>
      </c>
      <c r="D24" s="48" t="n">
        <v>79</v>
      </c>
      <c r="E24" s="44" t="n">
        <f aca="false">C24+D24</f>
        <v>130</v>
      </c>
    </row>
    <row r="25" customFormat="false" ht="15.95" hidden="false" customHeight="true" outlineLevel="0" collapsed="false">
      <c r="A25" s="45" t="s">
        <v>326</v>
      </c>
      <c r="B25" s="48" t="n">
        <v>85</v>
      </c>
      <c r="C25" s="48" t="n">
        <v>107</v>
      </c>
      <c r="D25" s="48" t="n">
        <v>92</v>
      </c>
      <c r="E25" s="44" t="n">
        <f aca="false">C25+D25</f>
        <v>199</v>
      </c>
    </row>
    <row r="26" customFormat="false" ht="15.95" hidden="false" customHeight="true" outlineLevel="0" collapsed="false">
      <c r="A26" s="45" t="s">
        <v>327</v>
      </c>
      <c r="B26" s="48" t="n">
        <v>5</v>
      </c>
      <c r="C26" s="48" t="n">
        <v>4</v>
      </c>
      <c r="D26" s="48" t="n">
        <v>7</v>
      </c>
      <c r="E26" s="44" t="n">
        <f aca="false">C26+D26</f>
        <v>11</v>
      </c>
    </row>
    <row r="27" customFormat="false" ht="15.95" hidden="false" customHeight="true" outlineLevel="0" collapsed="false">
      <c r="A27" s="45" t="s">
        <v>328</v>
      </c>
      <c r="B27" s="48" t="n">
        <v>14</v>
      </c>
      <c r="C27" s="48" t="n">
        <v>15</v>
      </c>
      <c r="D27" s="48" t="n">
        <v>18</v>
      </c>
      <c r="E27" s="44" t="n">
        <f aca="false">C27+D27</f>
        <v>33</v>
      </c>
    </row>
    <row r="28" customFormat="false" ht="15.95" hidden="false" customHeight="true" outlineLevel="0" collapsed="false">
      <c r="A28" s="45" t="s">
        <v>329</v>
      </c>
      <c r="B28" s="48" t="n">
        <v>8</v>
      </c>
      <c r="C28" s="48" t="n">
        <v>6</v>
      </c>
      <c r="D28" s="48" t="n">
        <v>13</v>
      </c>
      <c r="E28" s="44" t="n">
        <f aca="false">C28+D28</f>
        <v>19</v>
      </c>
    </row>
    <row r="29" customFormat="false" ht="15.95" hidden="false" customHeight="true" outlineLevel="0" collapsed="false">
      <c r="A29" s="45" t="s">
        <v>330</v>
      </c>
      <c r="B29" s="48" t="n">
        <v>20</v>
      </c>
      <c r="C29" s="48" t="n">
        <v>21</v>
      </c>
      <c r="D29" s="48" t="n">
        <v>19</v>
      </c>
      <c r="E29" s="44" t="n">
        <f aca="false">C29+D29</f>
        <v>40</v>
      </c>
    </row>
    <row r="30" customFormat="false" ht="15.95" hidden="false" customHeight="true" outlineLevel="0" collapsed="false">
      <c r="A30" s="45" t="s">
        <v>331</v>
      </c>
      <c r="B30" s="48" t="n">
        <v>42</v>
      </c>
      <c r="C30" s="48" t="n">
        <v>47</v>
      </c>
      <c r="D30" s="48" t="n">
        <v>49</v>
      </c>
      <c r="E30" s="44" t="n">
        <f aca="false">C30+D30</f>
        <v>96</v>
      </c>
    </row>
    <row r="31" customFormat="false" ht="15.95" hidden="false" customHeight="true" outlineLevel="0" collapsed="false">
      <c r="A31" s="45" t="s">
        <v>332</v>
      </c>
      <c r="B31" s="48" t="n">
        <v>11</v>
      </c>
      <c r="C31" s="48" t="n">
        <v>13</v>
      </c>
      <c r="D31" s="48" t="n">
        <v>13</v>
      </c>
      <c r="E31" s="44" t="n">
        <f aca="false">C31+D31</f>
        <v>26</v>
      </c>
    </row>
    <row r="32" customFormat="false" ht="15.95" hidden="false" customHeight="true" outlineLevel="0" collapsed="false">
      <c r="A32" s="45" t="s">
        <v>333</v>
      </c>
      <c r="B32" s="48" t="n">
        <v>35</v>
      </c>
      <c r="C32" s="48" t="n">
        <v>20</v>
      </c>
      <c r="D32" s="48" t="n">
        <v>36</v>
      </c>
      <c r="E32" s="44" t="n">
        <f aca="false">C32+D32</f>
        <v>56</v>
      </c>
    </row>
    <row r="33" customFormat="false" ht="15.95" hidden="false" customHeight="true" outlineLevel="0" collapsed="false">
      <c r="A33" s="45" t="s">
        <v>334</v>
      </c>
      <c r="B33" s="48" t="n">
        <v>13</v>
      </c>
      <c r="C33" s="48" t="n">
        <v>13</v>
      </c>
      <c r="D33" s="48" t="n">
        <v>15</v>
      </c>
      <c r="E33" s="44" t="n">
        <f aca="false">C33+D33</f>
        <v>28</v>
      </c>
    </row>
    <row r="34" customFormat="false" ht="15.95" hidden="false" customHeight="true" outlineLevel="0" collapsed="false">
      <c r="A34" s="45" t="s">
        <v>335</v>
      </c>
      <c r="B34" s="48" t="n">
        <v>44</v>
      </c>
      <c r="C34" s="48" t="n">
        <v>45</v>
      </c>
      <c r="D34" s="48" t="n">
        <v>42</v>
      </c>
      <c r="E34" s="44" t="n">
        <f aca="false">C34+D34</f>
        <v>87</v>
      </c>
    </row>
    <row r="35" customFormat="false" ht="15.95" hidden="false" customHeight="true" outlineLevel="0" collapsed="false">
      <c r="A35" s="47" t="s">
        <v>336</v>
      </c>
      <c r="B35" s="48" t="n">
        <v>88</v>
      </c>
      <c r="C35" s="48" t="n">
        <v>77</v>
      </c>
      <c r="D35" s="48" t="n">
        <v>63</v>
      </c>
      <c r="E35" s="44" t="n">
        <f aca="false">C35+D35</f>
        <v>140</v>
      </c>
    </row>
    <row r="36" customFormat="false" ht="15.95" hidden="false" customHeight="true" outlineLevel="0" collapsed="false">
      <c r="A36" s="45"/>
      <c r="B36" s="48"/>
      <c r="C36" s="48"/>
      <c r="D36" s="48"/>
      <c r="E36" s="49"/>
    </row>
    <row r="37" customFormat="false" ht="15.95" hidden="false" customHeight="true" outlineLevel="0" collapsed="false">
      <c r="A37" s="45"/>
      <c r="B37" s="48"/>
      <c r="C37" s="48"/>
      <c r="D37" s="48"/>
      <c r="E37" s="49"/>
    </row>
    <row r="38" customFormat="false" ht="15.95" hidden="false" customHeight="true" outlineLevel="0" collapsed="false">
      <c r="A38" s="50"/>
      <c r="B38" s="51"/>
      <c r="C38" s="51"/>
      <c r="D38" s="51"/>
      <c r="E38" s="52"/>
    </row>
    <row r="39" customFormat="false" ht="15.95" hidden="false" customHeight="true" outlineLevel="0" collapsed="false">
      <c r="A39" s="53" t="s">
        <v>46</v>
      </c>
      <c r="B39" s="54" t="n">
        <f aca="false">SUM(B41-B40)</f>
        <v>1214</v>
      </c>
      <c r="C39" s="54" t="n">
        <f aca="false">SUM(C41-C40)</f>
        <v>1263</v>
      </c>
      <c r="D39" s="76" t="n">
        <f aca="false">SUM(D41-D40)</f>
        <v>1392</v>
      </c>
      <c r="E39" s="55" t="n">
        <f aca="false">SUM(E41-E40)</f>
        <v>2655</v>
      </c>
    </row>
    <row r="40" customFormat="false" ht="15.95" hidden="false" customHeight="true" outlineLevel="0" collapsed="false">
      <c r="A40" s="45" t="s">
        <v>47</v>
      </c>
      <c r="B40" s="56" t="n">
        <v>88</v>
      </c>
      <c r="C40" s="56" t="n">
        <v>67</v>
      </c>
      <c r="D40" s="56" t="n">
        <v>27</v>
      </c>
      <c r="E40" s="57" t="n">
        <f aca="false">SUM(C40:D40)</f>
        <v>94</v>
      </c>
    </row>
    <row r="41" customFormat="false" ht="15.95" hidden="false" customHeight="true" outlineLevel="0" collapsed="false">
      <c r="A41" s="58" t="s">
        <v>14</v>
      </c>
      <c r="B41" s="59" t="n">
        <f aca="false">SUM(B4:B38)</f>
        <v>1302</v>
      </c>
      <c r="C41" s="59" t="n">
        <f aca="false">SUM(C4:C38)</f>
        <v>1330</v>
      </c>
      <c r="D41" s="59" t="n">
        <f aca="false">SUM(D4:D38)</f>
        <v>1419</v>
      </c>
      <c r="E41" s="60" t="n">
        <f aca="false">SUM(E4:E38)</f>
        <v>2749</v>
      </c>
    </row>
    <row r="42" customFormat="false" ht="15.95" hidden="false" customHeight="true" outlineLevel="0" collapsed="false">
      <c r="A42" s="61"/>
      <c r="B42" s="62"/>
      <c r="C42" s="62"/>
      <c r="D42" s="62"/>
      <c r="E42" s="62"/>
    </row>
  </sheetData>
  <mergeCells count="1">
    <mergeCell ref="C1:D1"/>
  </mergeCells>
  <printOptions headings="false" gridLines="false" gridLinesSet="true" horizontalCentered="true" verticalCentered="false"/>
  <pageMargins left="0.7875" right="0.7875" top="0.984027777777778" bottom="0.393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filterMode="false">
    <tabColor rgb="FFFFCC00"/>
    <pageSetUpPr fitToPage="false"/>
  </sheetPr>
  <dimension ref="1:4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3.5"/>
  <cols>
    <col collapsed="false" hidden="false" max="1" min="1" style="31" width="15.7449392712551"/>
    <col collapsed="false" hidden="false" max="5" min="2" style="31" width="16.8178137651822"/>
    <col collapsed="false" hidden="false" max="256" min="6" style="31" width="9"/>
    <col collapsed="false" hidden="false" max="257" min="257" style="31" width="15.7449392712551"/>
    <col collapsed="false" hidden="false" max="261" min="258" style="31" width="16.8178137651822"/>
    <col collapsed="false" hidden="false" max="512" min="262" style="31" width="9"/>
    <col collapsed="false" hidden="false" max="513" min="513" style="31" width="15.7449392712551"/>
    <col collapsed="false" hidden="false" max="517" min="514" style="31" width="16.8178137651822"/>
    <col collapsed="false" hidden="false" max="768" min="518" style="31" width="9"/>
    <col collapsed="false" hidden="false" max="769" min="769" style="31" width="15.7449392712551"/>
    <col collapsed="false" hidden="false" max="773" min="770" style="31" width="16.8178137651822"/>
    <col collapsed="false" hidden="false" max="1025" min="774" style="31" width="9"/>
  </cols>
  <sheetData>
    <row r="1" customFormat="false" ht="24.95" hidden="false" customHeight="true" outlineLevel="0" collapsed="false">
      <c r="A1" s="32" t="s">
        <v>28</v>
      </c>
      <c r="B1" s="32"/>
      <c r="C1" s="33" t="str">
        <f aca="false">本山!$C$1</f>
        <v>令和2年10月1日現在</v>
      </c>
      <c r="D1" s="33"/>
      <c r="E1" s="34" t="s">
        <v>337</v>
      </c>
      <c r="F1" s="0"/>
      <c r="G1" s="0"/>
      <c r="H1" s="0"/>
      <c r="I1" s="0"/>
      <c r="J1" s="0"/>
      <c r="K1" s="0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s="38" customFormat="true" ht="15.95" hidden="false" customHeight="true" outlineLevel="0" collapsed="false">
      <c r="A2" s="35"/>
      <c r="B2" s="35"/>
      <c r="C2" s="36"/>
      <c r="D2" s="36"/>
      <c r="E2" s="37"/>
    </row>
    <row r="3" customFormat="false" ht="20.1" hidden="false" customHeight="true" outlineLevel="0" collapsed="false">
      <c r="A3" s="39" t="s">
        <v>31</v>
      </c>
      <c r="B3" s="40" t="s">
        <v>32</v>
      </c>
      <c r="C3" s="40" t="s">
        <v>33</v>
      </c>
      <c r="D3" s="40" t="s">
        <v>34</v>
      </c>
      <c r="E3" s="41" t="s">
        <v>27</v>
      </c>
    </row>
    <row r="4" customFormat="false" ht="15.95" hidden="false" customHeight="true" outlineLevel="0" collapsed="false">
      <c r="A4" s="42" t="s">
        <v>338</v>
      </c>
      <c r="B4" s="63" t="n">
        <v>9</v>
      </c>
      <c r="C4" s="63" t="n">
        <v>10</v>
      </c>
      <c r="D4" s="63" t="n">
        <v>10</v>
      </c>
      <c r="E4" s="44" t="n">
        <f aca="false">C4+D4</f>
        <v>20</v>
      </c>
    </row>
    <row r="5" customFormat="false" ht="15.95" hidden="false" customHeight="true" outlineLevel="0" collapsed="false">
      <c r="A5" s="45" t="s">
        <v>339</v>
      </c>
      <c r="B5" s="48" t="n">
        <v>47</v>
      </c>
      <c r="C5" s="48" t="n">
        <v>34</v>
      </c>
      <c r="D5" s="48" t="n">
        <v>52</v>
      </c>
      <c r="E5" s="44" t="n">
        <f aca="false">C5+D5</f>
        <v>86</v>
      </c>
    </row>
    <row r="6" customFormat="false" ht="15.95" hidden="false" customHeight="true" outlineLevel="0" collapsed="false">
      <c r="A6" s="45" t="s">
        <v>340</v>
      </c>
      <c r="B6" s="48" t="n">
        <v>29</v>
      </c>
      <c r="C6" s="48" t="n">
        <v>27</v>
      </c>
      <c r="D6" s="48" t="n">
        <v>40</v>
      </c>
      <c r="E6" s="44" t="n">
        <f aca="false">C6+D6</f>
        <v>67</v>
      </c>
    </row>
    <row r="7" customFormat="false" ht="15.95" hidden="false" customHeight="true" outlineLevel="0" collapsed="false">
      <c r="A7" s="45" t="s">
        <v>341</v>
      </c>
      <c r="B7" s="48" t="n">
        <v>161</v>
      </c>
      <c r="C7" s="48" t="n">
        <v>155</v>
      </c>
      <c r="D7" s="48" t="n">
        <v>183</v>
      </c>
      <c r="E7" s="44" t="n">
        <f aca="false">C7+D7</f>
        <v>338</v>
      </c>
    </row>
    <row r="8" customFormat="false" ht="15.95" hidden="false" customHeight="true" outlineLevel="0" collapsed="false">
      <c r="A8" s="45" t="s">
        <v>342</v>
      </c>
      <c r="B8" s="48" t="n">
        <v>33</v>
      </c>
      <c r="C8" s="48" t="n">
        <v>25</v>
      </c>
      <c r="D8" s="48" t="n">
        <v>30</v>
      </c>
      <c r="E8" s="44" t="n">
        <f aca="false">C8+D8</f>
        <v>55</v>
      </c>
    </row>
    <row r="9" customFormat="false" ht="15.95" hidden="false" customHeight="true" outlineLevel="0" collapsed="false">
      <c r="A9" s="45" t="s">
        <v>343</v>
      </c>
      <c r="B9" s="48" t="n">
        <v>95</v>
      </c>
      <c r="C9" s="48" t="n">
        <v>102</v>
      </c>
      <c r="D9" s="48" t="n">
        <v>107</v>
      </c>
      <c r="E9" s="44" t="n">
        <f aca="false">C9+D9</f>
        <v>209</v>
      </c>
    </row>
    <row r="10" customFormat="false" ht="15.95" hidden="false" customHeight="true" outlineLevel="0" collapsed="false">
      <c r="A10" s="45" t="s">
        <v>344</v>
      </c>
      <c r="B10" s="48" t="n">
        <v>43</v>
      </c>
      <c r="C10" s="48" t="n">
        <v>41</v>
      </c>
      <c r="D10" s="48" t="n">
        <v>54</v>
      </c>
      <c r="E10" s="44" t="n">
        <f aca="false">C10+D10</f>
        <v>95</v>
      </c>
    </row>
    <row r="11" customFormat="false" ht="15.95" hidden="false" customHeight="true" outlineLevel="0" collapsed="false">
      <c r="A11" s="45" t="s">
        <v>345</v>
      </c>
      <c r="B11" s="48" t="n">
        <v>16</v>
      </c>
      <c r="C11" s="48" t="n">
        <v>13</v>
      </c>
      <c r="D11" s="48" t="n">
        <v>17</v>
      </c>
      <c r="E11" s="44" t="n">
        <f aca="false">C11+D11</f>
        <v>30</v>
      </c>
    </row>
    <row r="12" customFormat="false" ht="15.95" hidden="false" customHeight="true" outlineLevel="0" collapsed="false">
      <c r="A12" s="45" t="s">
        <v>346</v>
      </c>
      <c r="B12" s="48" t="n">
        <v>165</v>
      </c>
      <c r="C12" s="48" t="n">
        <v>138</v>
      </c>
      <c r="D12" s="48" t="n">
        <v>183</v>
      </c>
      <c r="E12" s="44" t="n">
        <f aca="false">C12+D12</f>
        <v>321</v>
      </c>
    </row>
    <row r="13" customFormat="false" ht="15.95" hidden="false" customHeight="true" outlineLevel="0" collapsed="false">
      <c r="A13" s="45" t="s">
        <v>347</v>
      </c>
      <c r="B13" s="48" t="n">
        <v>46</v>
      </c>
      <c r="C13" s="48" t="n">
        <v>46</v>
      </c>
      <c r="D13" s="48" t="n">
        <v>50</v>
      </c>
      <c r="E13" s="44" t="n">
        <f aca="false">C13+D13</f>
        <v>96</v>
      </c>
    </row>
    <row r="14" customFormat="false" ht="15.95" hidden="false" customHeight="true" outlineLevel="0" collapsed="false">
      <c r="A14" s="45" t="s">
        <v>348</v>
      </c>
      <c r="B14" s="48" t="n">
        <v>32</v>
      </c>
      <c r="C14" s="48" t="n">
        <v>34</v>
      </c>
      <c r="D14" s="48" t="n">
        <v>33</v>
      </c>
      <c r="E14" s="44" t="n">
        <f aca="false">C14+D14</f>
        <v>67</v>
      </c>
    </row>
    <row r="15" customFormat="false" ht="15.95" hidden="false" customHeight="true" outlineLevel="0" collapsed="false">
      <c r="A15" s="45" t="s">
        <v>349</v>
      </c>
      <c r="B15" s="48" t="n">
        <v>59</v>
      </c>
      <c r="C15" s="48" t="n">
        <v>59</v>
      </c>
      <c r="D15" s="48" t="n">
        <v>70</v>
      </c>
      <c r="E15" s="44" t="n">
        <f aca="false">C15+D15</f>
        <v>129</v>
      </c>
    </row>
    <row r="16" customFormat="false" ht="15.95" hidden="false" customHeight="true" outlineLevel="0" collapsed="false">
      <c r="A16" s="45" t="s">
        <v>350</v>
      </c>
      <c r="B16" s="48" t="n">
        <v>8</v>
      </c>
      <c r="C16" s="48" t="n">
        <v>10</v>
      </c>
      <c r="D16" s="48" t="n">
        <v>10</v>
      </c>
      <c r="E16" s="44" t="n">
        <f aca="false">C16+D16</f>
        <v>20</v>
      </c>
    </row>
    <row r="17" customFormat="false" ht="15.95" hidden="false" customHeight="true" outlineLevel="0" collapsed="false">
      <c r="A17" s="45" t="s">
        <v>351</v>
      </c>
      <c r="B17" s="48" t="n">
        <v>18</v>
      </c>
      <c r="C17" s="48" t="n">
        <v>17</v>
      </c>
      <c r="D17" s="48" t="n">
        <v>21</v>
      </c>
      <c r="E17" s="44" t="n">
        <f aca="false">C17+D17</f>
        <v>38</v>
      </c>
    </row>
    <row r="18" customFormat="false" ht="15.95" hidden="false" customHeight="true" outlineLevel="0" collapsed="false">
      <c r="A18" s="45" t="s">
        <v>352</v>
      </c>
      <c r="B18" s="48" t="n">
        <v>26</v>
      </c>
      <c r="C18" s="48" t="n">
        <v>25</v>
      </c>
      <c r="D18" s="48" t="n">
        <v>28</v>
      </c>
      <c r="E18" s="44" t="n">
        <f aca="false">C18+D18</f>
        <v>53</v>
      </c>
    </row>
    <row r="19" customFormat="false" ht="15.95" hidden="false" customHeight="true" outlineLevel="0" collapsed="false">
      <c r="A19" s="45" t="s">
        <v>353</v>
      </c>
      <c r="B19" s="48" t="n">
        <v>26</v>
      </c>
      <c r="C19" s="48" t="n">
        <v>26</v>
      </c>
      <c r="D19" s="48" t="n">
        <v>34</v>
      </c>
      <c r="E19" s="44" t="n">
        <f aca="false">C19+D19</f>
        <v>60</v>
      </c>
    </row>
    <row r="20" customFormat="false" ht="15.95" hidden="false" customHeight="true" outlineLevel="0" collapsed="false">
      <c r="A20" s="45" t="s">
        <v>354</v>
      </c>
      <c r="B20" s="48" t="n">
        <v>30</v>
      </c>
      <c r="C20" s="48" t="n">
        <v>27</v>
      </c>
      <c r="D20" s="48" t="n">
        <v>38</v>
      </c>
      <c r="E20" s="44" t="n">
        <f aca="false">C20+D20</f>
        <v>65</v>
      </c>
    </row>
    <row r="21" customFormat="false" ht="15.95" hidden="false" customHeight="true" outlineLevel="0" collapsed="false">
      <c r="A21" s="45" t="s">
        <v>355</v>
      </c>
      <c r="B21" s="48" t="n">
        <v>56</v>
      </c>
      <c r="C21" s="48" t="n">
        <v>50</v>
      </c>
      <c r="D21" s="48" t="n">
        <v>59</v>
      </c>
      <c r="E21" s="44" t="n">
        <f aca="false">C21+D21</f>
        <v>109</v>
      </c>
    </row>
    <row r="22" customFormat="false" ht="15.95" hidden="false" customHeight="true" outlineLevel="0" collapsed="false">
      <c r="A22" s="47" t="s">
        <v>356</v>
      </c>
      <c r="B22" s="48" t="n">
        <v>38</v>
      </c>
      <c r="C22" s="48" t="n">
        <v>27</v>
      </c>
      <c r="D22" s="48" t="n">
        <v>25</v>
      </c>
      <c r="E22" s="44" t="n">
        <f aca="false">C22+D22</f>
        <v>52</v>
      </c>
    </row>
    <row r="23" customFormat="false" ht="15.95" hidden="false" customHeight="true" outlineLevel="0" collapsed="false">
      <c r="A23" s="45"/>
      <c r="B23" s="48"/>
      <c r="C23" s="48"/>
      <c r="D23" s="48"/>
      <c r="E23" s="49"/>
    </row>
    <row r="24" customFormat="false" ht="15.95" hidden="false" customHeight="true" outlineLevel="0" collapsed="false">
      <c r="A24" s="45"/>
      <c r="B24" s="48"/>
      <c r="C24" s="48"/>
      <c r="D24" s="48"/>
      <c r="E24" s="49"/>
    </row>
    <row r="25" customFormat="false" ht="15.95" hidden="false" customHeight="true" outlineLevel="0" collapsed="false">
      <c r="A25" s="45"/>
      <c r="B25" s="48"/>
      <c r="C25" s="48"/>
      <c r="D25" s="48"/>
      <c r="E25" s="49"/>
    </row>
    <row r="26" customFormat="false" ht="15.95" hidden="false" customHeight="true" outlineLevel="0" collapsed="false">
      <c r="A26" s="45"/>
      <c r="B26" s="48"/>
      <c r="C26" s="48"/>
      <c r="D26" s="48"/>
      <c r="E26" s="49"/>
    </row>
    <row r="27" customFormat="false" ht="15.95" hidden="false" customHeight="true" outlineLevel="0" collapsed="false">
      <c r="A27" s="45"/>
      <c r="B27" s="48"/>
      <c r="C27" s="48"/>
      <c r="D27" s="48"/>
      <c r="E27" s="49"/>
    </row>
    <row r="28" customFormat="false" ht="15.95" hidden="false" customHeight="true" outlineLevel="0" collapsed="false">
      <c r="A28" s="45"/>
      <c r="B28" s="48"/>
      <c r="C28" s="48"/>
      <c r="D28" s="48"/>
      <c r="E28" s="49"/>
    </row>
    <row r="29" customFormat="false" ht="15.95" hidden="false" customHeight="true" outlineLevel="0" collapsed="false">
      <c r="A29" s="45"/>
      <c r="B29" s="48"/>
      <c r="C29" s="48"/>
      <c r="D29" s="48"/>
      <c r="E29" s="49"/>
    </row>
    <row r="30" customFormat="false" ht="15.95" hidden="false" customHeight="true" outlineLevel="0" collapsed="false">
      <c r="A30" s="45"/>
      <c r="B30" s="48"/>
      <c r="C30" s="48"/>
      <c r="D30" s="48"/>
      <c r="E30" s="49"/>
    </row>
    <row r="31" customFormat="false" ht="15.95" hidden="false" customHeight="true" outlineLevel="0" collapsed="false">
      <c r="A31" s="45"/>
      <c r="B31" s="48"/>
      <c r="C31" s="48"/>
      <c r="D31" s="48"/>
      <c r="E31" s="49"/>
    </row>
    <row r="32" customFormat="false" ht="15.95" hidden="false" customHeight="true" outlineLevel="0" collapsed="false">
      <c r="A32" s="45"/>
      <c r="B32" s="48"/>
      <c r="C32" s="48"/>
      <c r="D32" s="48"/>
      <c r="E32" s="49"/>
    </row>
    <row r="33" customFormat="false" ht="15.95" hidden="false" customHeight="true" outlineLevel="0" collapsed="false">
      <c r="A33" s="45"/>
      <c r="B33" s="48"/>
      <c r="C33" s="48"/>
      <c r="D33" s="48"/>
      <c r="E33" s="49"/>
    </row>
    <row r="34" customFormat="false" ht="15.95" hidden="false" customHeight="true" outlineLevel="0" collapsed="false">
      <c r="A34" s="45"/>
      <c r="B34" s="48"/>
      <c r="C34" s="48"/>
      <c r="D34" s="48"/>
      <c r="E34" s="49"/>
    </row>
    <row r="35" customFormat="false" ht="15.95" hidden="false" customHeight="true" outlineLevel="0" collapsed="false">
      <c r="A35" s="45"/>
      <c r="B35" s="48"/>
      <c r="C35" s="48"/>
      <c r="D35" s="48"/>
      <c r="E35" s="49"/>
    </row>
    <row r="36" customFormat="false" ht="15.95" hidden="false" customHeight="true" outlineLevel="0" collapsed="false">
      <c r="A36" s="45"/>
      <c r="B36" s="48"/>
      <c r="C36" s="48"/>
      <c r="D36" s="48"/>
      <c r="E36" s="49"/>
    </row>
    <row r="37" customFormat="false" ht="15.95" hidden="false" customHeight="true" outlineLevel="0" collapsed="false">
      <c r="A37" s="50"/>
      <c r="B37" s="51"/>
      <c r="C37" s="51"/>
      <c r="D37" s="51"/>
      <c r="E37" s="52"/>
    </row>
    <row r="38" customFormat="false" ht="15.95" hidden="false" customHeight="true" outlineLevel="0" collapsed="false">
      <c r="A38" s="53" t="s">
        <v>46</v>
      </c>
      <c r="B38" s="54" t="n">
        <f aca="false">SUM(B40-B39)</f>
        <v>936</v>
      </c>
      <c r="C38" s="54" t="n">
        <f aca="false">SUM(C40-C39)</f>
        <v>864</v>
      </c>
      <c r="D38" s="76" t="n">
        <f aca="false">SUM(D40-D39)</f>
        <v>1042</v>
      </c>
      <c r="E38" s="55" t="n">
        <f aca="false">SUM(E40-E39)</f>
        <v>1906</v>
      </c>
    </row>
    <row r="39" customFormat="false" ht="15.95" hidden="false" customHeight="true" outlineLevel="0" collapsed="false">
      <c r="A39" s="45" t="s">
        <v>47</v>
      </c>
      <c r="B39" s="56" t="n">
        <v>1</v>
      </c>
      <c r="C39" s="56" t="n">
        <v>2</v>
      </c>
      <c r="D39" s="56" t="n">
        <v>2</v>
      </c>
      <c r="E39" s="57" t="n">
        <f aca="false">SUM(C39:D39)</f>
        <v>4</v>
      </c>
    </row>
    <row r="40" customFormat="false" ht="15.95" hidden="false" customHeight="true" outlineLevel="0" collapsed="false">
      <c r="A40" s="58" t="s">
        <v>14</v>
      </c>
      <c r="B40" s="59" t="n">
        <f aca="false">SUM(B4:B37)</f>
        <v>937</v>
      </c>
      <c r="C40" s="59" t="n">
        <f aca="false">SUM(C4:C37)</f>
        <v>866</v>
      </c>
      <c r="D40" s="59" t="n">
        <f aca="false">SUM(D4:D37)</f>
        <v>1044</v>
      </c>
      <c r="E40" s="60" t="n">
        <f aca="false">SUM(E4:E37)</f>
        <v>1910</v>
      </c>
    </row>
    <row r="41" customFormat="false" ht="15.95" hidden="false" customHeight="true" outlineLevel="0" collapsed="false">
      <c r="A41" s="61"/>
      <c r="B41" s="62"/>
      <c r="C41" s="62"/>
      <c r="D41" s="62"/>
      <c r="E41" s="62"/>
    </row>
  </sheetData>
  <mergeCells count="1">
    <mergeCell ref="C1:D1"/>
  </mergeCells>
  <printOptions headings="false" gridLines="false" gridLinesSet="true" horizontalCentered="true" verticalCentered="false"/>
  <pageMargins left="0.7875" right="0.7875" top="0.984027777777778" bottom="0.393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filterMode="false">
    <tabColor rgb="FFFF6600"/>
    <pageSetUpPr fitToPage="false"/>
  </sheetPr>
  <dimension ref="1:42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3.5"/>
  <cols>
    <col collapsed="false" hidden="false" max="1" min="1" style="31" width="15.7449392712551"/>
    <col collapsed="false" hidden="false" max="5" min="2" style="31" width="16.8178137651822"/>
    <col collapsed="false" hidden="false" max="256" min="6" style="31" width="9"/>
    <col collapsed="false" hidden="false" max="257" min="257" style="31" width="15.7449392712551"/>
    <col collapsed="false" hidden="false" max="261" min="258" style="31" width="16.8178137651822"/>
    <col collapsed="false" hidden="false" max="512" min="262" style="31" width="9"/>
    <col collapsed="false" hidden="false" max="513" min="513" style="31" width="15.7449392712551"/>
    <col collapsed="false" hidden="false" max="517" min="514" style="31" width="16.8178137651822"/>
    <col collapsed="false" hidden="false" max="768" min="518" style="31" width="9"/>
    <col collapsed="false" hidden="false" max="769" min="769" style="31" width="15.7449392712551"/>
    <col collapsed="false" hidden="false" max="773" min="770" style="31" width="16.8178137651822"/>
    <col collapsed="false" hidden="false" max="1025" min="774" style="31" width="9"/>
  </cols>
  <sheetData>
    <row r="1" customFormat="false" ht="24.95" hidden="false" customHeight="true" outlineLevel="0" collapsed="false">
      <c r="A1" s="32" t="s">
        <v>28</v>
      </c>
      <c r="B1" s="32"/>
      <c r="C1" s="33" t="str">
        <f aca="false">本山!$C$1</f>
        <v>令和2年10月1日現在</v>
      </c>
      <c r="D1" s="33"/>
      <c r="E1" s="34" t="s">
        <v>357</v>
      </c>
      <c r="F1" s="0"/>
      <c r="G1" s="0"/>
      <c r="H1" s="0"/>
      <c r="I1" s="0"/>
      <c r="J1" s="0"/>
      <c r="K1" s="0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s="38" customFormat="true" ht="15.95" hidden="false" customHeight="true" outlineLevel="0" collapsed="false">
      <c r="A2" s="35"/>
      <c r="B2" s="35"/>
      <c r="C2" s="36"/>
      <c r="D2" s="36"/>
      <c r="E2" s="37"/>
    </row>
    <row r="3" customFormat="false" ht="20.1" hidden="false" customHeight="true" outlineLevel="0" collapsed="false">
      <c r="A3" s="39" t="s">
        <v>31</v>
      </c>
      <c r="B3" s="40" t="s">
        <v>32</v>
      </c>
      <c r="C3" s="40" t="s">
        <v>33</v>
      </c>
      <c r="D3" s="40" t="s">
        <v>34</v>
      </c>
      <c r="E3" s="41" t="s">
        <v>27</v>
      </c>
    </row>
    <row r="4" customFormat="false" ht="15.95" hidden="false" customHeight="true" outlineLevel="0" collapsed="false">
      <c r="A4" s="42" t="s">
        <v>358</v>
      </c>
      <c r="B4" s="63" t="n">
        <v>121</v>
      </c>
      <c r="C4" s="63" t="n">
        <v>116</v>
      </c>
      <c r="D4" s="63" t="n">
        <v>133</v>
      </c>
      <c r="E4" s="44" t="n">
        <f aca="false">C4+D4</f>
        <v>249</v>
      </c>
    </row>
    <row r="5" customFormat="false" ht="15.95" hidden="false" customHeight="true" outlineLevel="0" collapsed="false">
      <c r="A5" s="45" t="s">
        <v>359</v>
      </c>
      <c r="B5" s="48" t="n">
        <v>36</v>
      </c>
      <c r="C5" s="48" t="n">
        <v>29</v>
      </c>
      <c r="D5" s="48" t="n">
        <v>41</v>
      </c>
      <c r="E5" s="44" t="n">
        <f aca="false">C5+D5</f>
        <v>70</v>
      </c>
    </row>
    <row r="6" customFormat="false" ht="15.95" hidden="false" customHeight="true" outlineLevel="0" collapsed="false">
      <c r="A6" s="45" t="s">
        <v>360</v>
      </c>
      <c r="B6" s="48" t="n">
        <v>42</v>
      </c>
      <c r="C6" s="48" t="n">
        <v>35</v>
      </c>
      <c r="D6" s="48" t="n">
        <v>43</v>
      </c>
      <c r="E6" s="44" t="n">
        <f aca="false">C6+D6</f>
        <v>78</v>
      </c>
    </row>
    <row r="7" customFormat="false" ht="15.95" hidden="false" customHeight="true" outlineLevel="0" collapsed="false">
      <c r="A7" s="45" t="s">
        <v>361</v>
      </c>
      <c r="B7" s="48" t="n">
        <v>41</v>
      </c>
      <c r="C7" s="48" t="n">
        <v>30</v>
      </c>
      <c r="D7" s="48" t="n">
        <v>34</v>
      </c>
      <c r="E7" s="44" t="n">
        <f aca="false">C7+D7</f>
        <v>64</v>
      </c>
    </row>
    <row r="8" customFormat="false" ht="15.95" hidden="false" customHeight="true" outlineLevel="0" collapsed="false">
      <c r="A8" s="45" t="s">
        <v>362</v>
      </c>
      <c r="B8" s="48" t="n">
        <v>53</v>
      </c>
      <c r="C8" s="48" t="n">
        <v>45</v>
      </c>
      <c r="D8" s="48" t="n">
        <v>48</v>
      </c>
      <c r="E8" s="44" t="n">
        <f aca="false">C8+D8</f>
        <v>93</v>
      </c>
    </row>
    <row r="9" customFormat="false" ht="15.95" hidden="false" customHeight="true" outlineLevel="0" collapsed="false">
      <c r="A9" s="45" t="s">
        <v>363</v>
      </c>
      <c r="B9" s="48" t="n">
        <v>21</v>
      </c>
      <c r="C9" s="48" t="n">
        <v>17</v>
      </c>
      <c r="D9" s="48" t="n">
        <v>18</v>
      </c>
      <c r="E9" s="44" t="n">
        <f aca="false">C9+D9</f>
        <v>35</v>
      </c>
    </row>
    <row r="10" customFormat="false" ht="15.95" hidden="false" customHeight="true" outlineLevel="0" collapsed="false">
      <c r="A10" s="45" t="s">
        <v>364</v>
      </c>
      <c r="B10" s="48" t="n">
        <v>18</v>
      </c>
      <c r="C10" s="48" t="n">
        <v>13</v>
      </c>
      <c r="D10" s="48" t="n">
        <v>26</v>
      </c>
      <c r="E10" s="44" t="n">
        <f aca="false">C10+D10</f>
        <v>39</v>
      </c>
    </row>
    <row r="11" customFormat="false" ht="15.95" hidden="false" customHeight="true" outlineLevel="0" collapsed="false">
      <c r="A11" s="45" t="s">
        <v>365</v>
      </c>
      <c r="B11" s="48" t="n">
        <v>59</v>
      </c>
      <c r="C11" s="48" t="n">
        <v>40</v>
      </c>
      <c r="D11" s="48" t="n">
        <v>61</v>
      </c>
      <c r="E11" s="44" t="n">
        <f aca="false">C11+D11</f>
        <v>101</v>
      </c>
    </row>
    <row r="12" customFormat="false" ht="15.95" hidden="false" customHeight="true" outlineLevel="0" collapsed="false">
      <c r="A12" s="45" t="s">
        <v>366</v>
      </c>
      <c r="B12" s="48" t="n">
        <v>24</v>
      </c>
      <c r="C12" s="48" t="n">
        <v>22</v>
      </c>
      <c r="D12" s="48" t="n">
        <v>30</v>
      </c>
      <c r="E12" s="44" t="n">
        <f aca="false">C12+D12</f>
        <v>52</v>
      </c>
    </row>
    <row r="13" customFormat="false" ht="15.95" hidden="false" customHeight="true" outlineLevel="0" collapsed="false">
      <c r="A13" s="45" t="s">
        <v>367</v>
      </c>
      <c r="B13" s="48" t="n">
        <v>16</v>
      </c>
      <c r="C13" s="48" t="n">
        <v>13</v>
      </c>
      <c r="D13" s="48" t="n">
        <v>21</v>
      </c>
      <c r="E13" s="44" t="n">
        <f aca="false">C13+D13</f>
        <v>34</v>
      </c>
    </row>
    <row r="14" customFormat="false" ht="15.95" hidden="false" customHeight="true" outlineLevel="0" collapsed="false">
      <c r="A14" s="45" t="s">
        <v>368</v>
      </c>
      <c r="B14" s="48" t="n">
        <v>66</v>
      </c>
      <c r="C14" s="48" t="n">
        <v>45</v>
      </c>
      <c r="D14" s="48" t="n">
        <v>63</v>
      </c>
      <c r="E14" s="44" t="n">
        <f aca="false">C14+D14</f>
        <v>108</v>
      </c>
    </row>
    <row r="15" customFormat="false" ht="15.95" hidden="false" customHeight="true" outlineLevel="0" collapsed="false">
      <c r="A15" s="45" t="s">
        <v>369</v>
      </c>
      <c r="B15" s="48" t="n">
        <v>158</v>
      </c>
      <c r="C15" s="48" t="n">
        <v>171</v>
      </c>
      <c r="D15" s="48" t="n">
        <v>197</v>
      </c>
      <c r="E15" s="44" t="n">
        <f aca="false">C15+D15</f>
        <v>368</v>
      </c>
    </row>
    <row r="16" customFormat="false" ht="15.95" hidden="false" customHeight="true" outlineLevel="0" collapsed="false">
      <c r="A16" s="45" t="s">
        <v>370</v>
      </c>
      <c r="B16" s="48" t="n">
        <v>167</v>
      </c>
      <c r="C16" s="48" t="n">
        <v>189</v>
      </c>
      <c r="D16" s="48" t="n">
        <v>200</v>
      </c>
      <c r="E16" s="44" t="n">
        <f aca="false">C16+D16</f>
        <v>389</v>
      </c>
    </row>
    <row r="17" customFormat="false" ht="15.95" hidden="false" customHeight="true" outlineLevel="0" collapsed="false">
      <c r="A17" s="45" t="s">
        <v>371</v>
      </c>
      <c r="B17" s="48" t="n">
        <v>29</v>
      </c>
      <c r="C17" s="48" t="n">
        <v>24</v>
      </c>
      <c r="D17" s="48" t="n">
        <v>37</v>
      </c>
      <c r="E17" s="44" t="n">
        <f aca="false">C17+D17</f>
        <v>61</v>
      </c>
    </row>
    <row r="18" customFormat="false" ht="15.95" hidden="false" customHeight="true" outlineLevel="0" collapsed="false">
      <c r="A18" s="45" t="s">
        <v>372</v>
      </c>
      <c r="B18" s="48" t="n">
        <v>118</v>
      </c>
      <c r="C18" s="48" t="n">
        <v>116</v>
      </c>
      <c r="D18" s="48" t="n">
        <v>128</v>
      </c>
      <c r="E18" s="44" t="n">
        <f aca="false">C18+D18</f>
        <v>244</v>
      </c>
    </row>
    <row r="19" customFormat="false" ht="15.95" hidden="false" customHeight="true" outlineLevel="0" collapsed="false">
      <c r="A19" s="45" t="s">
        <v>373</v>
      </c>
      <c r="B19" s="48" t="n">
        <v>42</v>
      </c>
      <c r="C19" s="48" t="n">
        <v>51</v>
      </c>
      <c r="D19" s="48" t="n">
        <v>54</v>
      </c>
      <c r="E19" s="44" t="n">
        <f aca="false">C19+D19</f>
        <v>105</v>
      </c>
    </row>
    <row r="20" customFormat="false" ht="15.95" hidden="false" customHeight="true" outlineLevel="0" collapsed="false">
      <c r="A20" s="45" t="s">
        <v>374</v>
      </c>
      <c r="B20" s="48" t="n">
        <v>106</v>
      </c>
      <c r="C20" s="48" t="n">
        <v>110</v>
      </c>
      <c r="D20" s="48" t="n">
        <v>108</v>
      </c>
      <c r="E20" s="44" t="n">
        <f aca="false">C20+D20</f>
        <v>218</v>
      </c>
    </row>
    <row r="21" customFormat="false" ht="15.95" hidden="false" customHeight="true" outlineLevel="0" collapsed="false">
      <c r="A21" s="45" t="s">
        <v>375</v>
      </c>
      <c r="B21" s="48" t="n">
        <v>45</v>
      </c>
      <c r="C21" s="48" t="n">
        <v>48</v>
      </c>
      <c r="D21" s="48" t="n">
        <v>58</v>
      </c>
      <c r="E21" s="44" t="n">
        <f aca="false">C21+D21</f>
        <v>106</v>
      </c>
    </row>
    <row r="22" customFormat="false" ht="15.95" hidden="false" customHeight="true" outlineLevel="0" collapsed="false">
      <c r="A22" s="45" t="s">
        <v>376</v>
      </c>
      <c r="B22" s="48" t="n">
        <v>122</v>
      </c>
      <c r="C22" s="48" t="n">
        <v>121</v>
      </c>
      <c r="D22" s="48" t="n">
        <v>136</v>
      </c>
      <c r="E22" s="44" t="n">
        <f aca="false">C22+D22</f>
        <v>257</v>
      </c>
    </row>
    <row r="23" customFormat="false" ht="15.95" hidden="false" customHeight="true" outlineLevel="0" collapsed="false">
      <c r="A23" s="45" t="s">
        <v>377</v>
      </c>
      <c r="B23" s="48" t="n">
        <v>17</v>
      </c>
      <c r="C23" s="48" t="n">
        <v>15</v>
      </c>
      <c r="D23" s="48" t="n">
        <v>20</v>
      </c>
      <c r="E23" s="44" t="n">
        <f aca="false">C23+D23</f>
        <v>35</v>
      </c>
    </row>
    <row r="24" customFormat="false" ht="15.95" hidden="false" customHeight="true" outlineLevel="0" collapsed="false">
      <c r="A24" s="45" t="s">
        <v>378</v>
      </c>
      <c r="B24" s="48" t="n">
        <v>60</v>
      </c>
      <c r="C24" s="48" t="n">
        <v>71</v>
      </c>
      <c r="D24" s="48" t="n">
        <v>75</v>
      </c>
      <c r="E24" s="44" t="n">
        <f aca="false">C24+D24</f>
        <v>146</v>
      </c>
    </row>
    <row r="25" customFormat="false" ht="15.95" hidden="false" customHeight="true" outlineLevel="0" collapsed="false">
      <c r="A25" s="45" t="s">
        <v>379</v>
      </c>
      <c r="B25" s="48" t="n">
        <v>58</v>
      </c>
      <c r="C25" s="48" t="n">
        <v>56</v>
      </c>
      <c r="D25" s="48" t="n">
        <v>61</v>
      </c>
      <c r="E25" s="44" t="n">
        <f aca="false">C25+D25</f>
        <v>117</v>
      </c>
    </row>
    <row r="26" customFormat="false" ht="15.95" hidden="false" customHeight="true" outlineLevel="0" collapsed="false">
      <c r="A26" s="45" t="s">
        <v>380</v>
      </c>
      <c r="B26" s="48" t="n">
        <v>23</v>
      </c>
      <c r="C26" s="48" t="n">
        <v>19</v>
      </c>
      <c r="D26" s="48" t="n">
        <v>28</v>
      </c>
      <c r="E26" s="44" t="n">
        <f aca="false">C26+D26</f>
        <v>47</v>
      </c>
    </row>
    <row r="27" customFormat="false" ht="15.95" hidden="false" customHeight="true" outlineLevel="0" collapsed="false">
      <c r="A27" s="45" t="s">
        <v>381</v>
      </c>
      <c r="B27" s="48" t="n">
        <v>52</v>
      </c>
      <c r="C27" s="48" t="n">
        <v>60</v>
      </c>
      <c r="D27" s="48" t="n">
        <v>64</v>
      </c>
      <c r="E27" s="44" t="n">
        <f aca="false">C27+D27</f>
        <v>124</v>
      </c>
    </row>
    <row r="28" customFormat="false" ht="15.95" hidden="false" customHeight="true" outlineLevel="0" collapsed="false">
      <c r="A28" s="45" t="s">
        <v>382</v>
      </c>
      <c r="B28" s="48" t="n">
        <v>33</v>
      </c>
      <c r="C28" s="48" t="n">
        <v>37</v>
      </c>
      <c r="D28" s="48" t="n">
        <v>34</v>
      </c>
      <c r="E28" s="44" t="n">
        <f aca="false">C28+D28</f>
        <v>71</v>
      </c>
    </row>
    <row r="29" customFormat="false" ht="15.95" hidden="false" customHeight="true" outlineLevel="0" collapsed="false">
      <c r="A29" s="45" t="s">
        <v>383</v>
      </c>
      <c r="B29" s="48" t="n">
        <v>30</v>
      </c>
      <c r="C29" s="48" t="n">
        <v>31</v>
      </c>
      <c r="D29" s="48" t="n">
        <v>31</v>
      </c>
      <c r="E29" s="44" t="n">
        <f aca="false">C29+D29</f>
        <v>62</v>
      </c>
    </row>
    <row r="30" customFormat="false" ht="15.95" hidden="false" customHeight="true" outlineLevel="0" collapsed="false">
      <c r="A30" s="45" t="s">
        <v>384</v>
      </c>
      <c r="B30" s="48" t="n">
        <v>80</v>
      </c>
      <c r="C30" s="48" t="n">
        <v>90</v>
      </c>
      <c r="D30" s="48" t="n">
        <v>51</v>
      </c>
      <c r="E30" s="44" t="n">
        <f aca="false">C30+D30</f>
        <v>141</v>
      </c>
    </row>
    <row r="31" customFormat="false" ht="15.95" hidden="false" customHeight="true" outlineLevel="0" collapsed="false">
      <c r="A31" s="45" t="s">
        <v>385</v>
      </c>
      <c r="B31" s="48" t="n">
        <v>6</v>
      </c>
      <c r="C31" s="48" t="n">
        <v>5</v>
      </c>
      <c r="D31" s="48" t="n">
        <v>6</v>
      </c>
      <c r="E31" s="44" t="n">
        <f aca="false">C31+D31</f>
        <v>11</v>
      </c>
    </row>
    <row r="32" customFormat="false" ht="15.95" hidden="false" customHeight="true" outlineLevel="0" collapsed="false">
      <c r="A32" s="45" t="s">
        <v>386</v>
      </c>
      <c r="B32" s="48" t="n">
        <v>84</v>
      </c>
      <c r="C32" s="48" t="n">
        <v>92</v>
      </c>
      <c r="D32" s="48" t="n">
        <v>104</v>
      </c>
      <c r="E32" s="44" t="n">
        <f aca="false">C32+D32</f>
        <v>196</v>
      </c>
    </row>
    <row r="33" customFormat="false" ht="15.95" hidden="false" customHeight="true" outlineLevel="0" collapsed="false">
      <c r="A33" s="45" t="s">
        <v>387</v>
      </c>
      <c r="B33" s="48" t="n">
        <v>43</v>
      </c>
      <c r="C33" s="48" t="n">
        <v>18</v>
      </c>
      <c r="D33" s="48" t="n">
        <v>25</v>
      </c>
      <c r="E33" s="44" t="n">
        <f aca="false">C33+D33</f>
        <v>43</v>
      </c>
    </row>
    <row r="34" customFormat="false" ht="15.95" hidden="false" customHeight="true" outlineLevel="0" collapsed="false">
      <c r="A34" s="45" t="s">
        <v>388</v>
      </c>
      <c r="B34" s="48" t="n">
        <v>5</v>
      </c>
      <c r="C34" s="48" t="n">
        <v>0</v>
      </c>
      <c r="D34" s="48" t="n">
        <v>5</v>
      </c>
      <c r="E34" s="44" t="n">
        <f aca="false">C34+D34</f>
        <v>5</v>
      </c>
    </row>
    <row r="35" customFormat="false" ht="15.95" hidden="false" customHeight="true" outlineLevel="0" collapsed="false">
      <c r="A35" s="47" t="s">
        <v>389</v>
      </c>
      <c r="B35" s="48" t="n">
        <v>187</v>
      </c>
      <c r="C35" s="48" t="n">
        <v>142</v>
      </c>
      <c r="D35" s="48" t="n">
        <v>129</v>
      </c>
      <c r="E35" s="44" t="n">
        <f aca="false">C35+D35</f>
        <v>271</v>
      </c>
    </row>
    <row r="36" customFormat="false" ht="15.95" hidden="false" customHeight="true" outlineLevel="0" collapsed="false">
      <c r="A36" s="47"/>
      <c r="B36" s="48"/>
      <c r="C36" s="48"/>
      <c r="D36" s="48"/>
      <c r="E36" s="49"/>
    </row>
    <row r="37" customFormat="false" ht="15.95" hidden="false" customHeight="true" outlineLevel="0" collapsed="false">
      <c r="A37" s="45"/>
      <c r="B37" s="48"/>
      <c r="C37" s="48"/>
      <c r="D37" s="48"/>
      <c r="E37" s="49"/>
    </row>
    <row r="38" customFormat="false" ht="15.95" hidden="false" customHeight="true" outlineLevel="0" collapsed="false">
      <c r="A38" s="50"/>
      <c r="B38" s="51"/>
      <c r="C38" s="51"/>
      <c r="D38" s="51"/>
      <c r="E38" s="52"/>
    </row>
    <row r="39" customFormat="false" ht="15.95" hidden="false" customHeight="true" outlineLevel="0" collapsed="false">
      <c r="A39" s="53" t="s">
        <v>46</v>
      </c>
      <c r="B39" s="54" t="n">
        <v>1901</v>
      </c>
      <c r="C39" s="54" t="n">
        <f aca="false">SUM(C41-C40)</f>
        <v>1840</v>
      </c>
      <c r="D39" s="78" t="n">
        <f aca="false">SUM(D41-D40)</f>
        <v>2024</v>
      </c>
      <c r="E39" s="55" t="n">
        <f aca="false">SUM(E41-E40)</f>
        <v>3864</v>
      </c>
    </row>
    <row r="40" customFormat="false" ht="15.95" hidden="false" customHeight="true" outlineLevel="0" collapsed="false">
      <c r="A40" s="45" t="s">
        <v>47</v>
      </c>
      <c r="B40" s="56" t="n">
        <v>61</v>
      </c>
      <c r="C40" s="56" t="n">
        <v>31</v>
      </c>
      <c r="D40" s="56" t="n">
        <v>45</v>
      </c>
      <c r="E40" s="57" t="n">
        <f aca="false">SUM(C40:D40)</f>
        <v>76</v>
      </c>
    </row>
    <row r="41" customFormat="false" ht="15.95" hidden="false" customHeight="true" outlineLevel="0" collapsed="false">
      <c r="A41" s="58" t="s">
        <v>14</v>
      </c>
      <c r="B41" s="59" t="n">
        <f aca="false">SUM(B4:B38)</f>
        <v>1962</v>
      </c>
      <c r="C41" s="59" t="n">
        <f aca="false">SUM(C4:C38)</f>
        <v>1871</v>
      </c>
      <c r="D41" s="59" t="n">
        <f aca="false">SUM(D4:D38)</f>
        <v>2069</v>
      </c>
      <c r="E41" s="60" t="n">
        <f aca="false">SUM(E4:E38)</f>
        <v>3940</v>
      </c>
    </row>
    <row r="42" customFormat="false" ht="15.95" hidden="false" customHeight="true" outlineLevel="0" collapsed="false">
      <c r="A42" s="61"/>
      <c r="B42" s="62"/>
      <c r="C42" s="62"/>
      <c r="D42" s="62"/>
      <c r="E42" s="62"/>
    </row>
  </sheetData>
  <mergeCells count="1">
    <mergeCell ref="C1:D1"/>
  </mergeCells>
  <printOptions headings="false" gridLines="false" gridLinesSet="true" horizontalCentered="true" verticalCentered="false"/>
  <pageMargins left="0.7875" right="0.7875" top="0.984027777777778" bottom="0.393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filterMode="false">
    <tabColor rgb="FF800000"/>
    <pageSetUpPr fitToPage="false"/>
  </sheetPr>
  <dimension ref="1:46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3.5"/>
  <cols>
    <col collapsed="false" hidden="false" max="1" min="1" style="31" width="15.7449392712551"/>
    <col collapsed="false" hidden="false" max="5" min="2" style="31" width="16.8178137651822"/>
    <col collapsed="false" hidden="false" max="256" min="6" style="31" width="9"/>
    <col collapsed="false" hidden="false" max="257" min="257" style="31" width="15.7449392712551"/>
    <col collapsed="false" hidden="false" max="261" min="258" style="31" width="16.8178137651822"/>
    <col collapsed="false" hidden="false" max="512" min="262" style="31" width="9"/>
    <col collapsed="false" hidden="false" max="513" min="513" style="31" width="15.7449392712551"/>
    <col collapsed="false" hidden="false" max="517" min="514" style="31" width="16.8178137651822"/>
    <col collapsed="false" hidden="false" max="768" min="518" style="31" width="9"/>
    <col collapsed="false" hidden="false" max="769" min="769" style="31" width="15.7449392712551"/>
    <col collapsed="false" hidden="false" max="773" min="770" style="31" width="16.8178137651822"/>
    <col collapsed="false" hidden="false" max="1025" min="774" style="31" width="9"/>
  </cols>
  <sheetData>
    <row r="1" customFormat="false" ht="24.95" hidden="false" customHeight="true" outlineLevel="0" collapsed="false">
      <c r="A1" s="32" t="s">
        <v>28</v>
      </c>
      <c r="B1" s="32"/>
      <c r="C1" s="33" t="str">
        <f aca="false">本山!$C$1</f>
        <v>令和2年10月1日現在</v>
      </c>
      <c r="D1" s="33"/>
      <c r="E1" s="34" t="s">
        <v>390</v>
      </c>
      <c r="F1" s="0"/>
      <c r="G1" s="0"/>
      <c r="H1" s="0"/>
      <c r="I1" s="0"/>
      <c r="J1" s="0"/>
      <c r="K1" s="0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s="38" customFormat="true" ht="15.95" hidden="false" customHeight="true" outlineLevel="0" collapsed="false">
      <c r="A2" s="35"/>
      <c r="B2" s="35"/>
      <c r="C2" s="36"/>
      <c r="D2" s="36"/>
      <c r="E2" s="37"/>
    </row>
    <row r="3" customFormat="false" ht="20.1" hidden="false" customHeight="true" outlineLevel="0" collapsed="false">
      <c r="A3" s="39" t="s">
        <v>31</v>
      </c>
      <c r="B3" s="40" t="s">
        <v>32</v>
      </c>
      <c r="C3" s="40" t="s">
        <v>33</v>
      </c>
      <c r="D3" s="40" t="s">
        <v>34</v>
      </c>
      <c r="E3" s="41" t="s">
        <v>27</v>
      </c>
    </row>
    <row r="4" customFormat="false" ht="15.95" hidden="false" customHeight="true" outlineLevel="0" collapsed="false">
      <c r="A4" s="42" t="s">
        <v>391</v>
      </c>
      <c r="B4" s="63" t="n">
        <v>31</v>
      </c>
      <c r="C4" s="63" t="n">
        <v>32</v>
      </c>
      <c r="D4" s="63" t="n">
        <v>28</v>
      </c>
      <c r="E4" s="44" t="n">
        <f aca="false">C4+D4</f>
        <v>60</v>
      </c>
    </row>
    <row r="5" customFormat="false" ht="15.95" hidden="false" customHeight="true" outlineLevel="0" collapsed="false">
      <c r="A5" s="45" t="s">
        <v>392</v>
      </c>
      <c r="B5" s="48" t="n">
        <v>40</v>
      </c>
      <c r="C5" s="48" t="n">
        <v>40</v>
      </c>
      <c r="D5" s="48" t="n">
        <v>46</v>
      </c>
      <c r="E5" s="44" t="n">
        <f aca="false">C5+D5</f>
        <v>86</v>
      </c>
    </row>
    <row r="6" customFormat="false" ht="15.95" hidden="false" customHeight="true" outlineLevel="0" collapsed="false">
      <c r="A6" s="45" t="s">
        <v>393</v>
      </c>
      <c r="B6" s="48" t="n">
        <v>52</v>
      </c>
      <c r="C6" s="48" t="n">
        <v>46</v>
      </c>
      <c r="D6" s="48" t="n">
        <v>63</v>
      </c>
      <c r="E6" s="44" t="n">
        <f aca="false">C6+D6</f>
        <v>109</v>
      </c>
    </row>
    <row r="7" customFormat="false" ht="15.95" hidden="false" customHeight="true" outlineLevel="0" collapsed="false">
      <c r="A7" s="45" t="s">
        <v>394</v>
      </c>
      <c r="B7" s="48" t="n">
        <v>38</v>
      </c>
      <c r="C7" s="48" t="n">
        <v>26</v>
      </c>
      <c r="D7" s="48" t="n">
        <v>37</v>
      </c>
      <c r="E7" s="44" t="n">
        <f aca="false">C7+D7</f>
        <v>63</v>
      </c>
    </row>
    <row r="8" customFormat="false" ht="15.95" hidden="false" customHeight="true" outlineLevel="0" collapsed="false">
      <c r="A8" s="45" t="s">
        <v>395</v>
      </c>
      <c r="B8" s="48" t="n">
        <v>56</v>
      </c>
      <c r="C8" s="48" t="n">
        <v>75</v>
      </c>
      <c r="D8" s="48" t="n">
        <v>73</v>
      </c>
      <c r="E8" s="44" t="n">
        <f aca="false">C8+D8</f>
        <v>148</v>
      </c>
    </row>
    <row r="9" customFormat="false" ht="15.95" hidden="false" customHeight="true" outlineLevel="0" collapsed="false">
      <c r="A9" s="45" t="s">
        <v>396</v>
      </c>
      <c r="B9" s="48" t="n">
        <v>23</v>
      </c>
      <c r="C9" s="48" t="n">
        <v>26</v>
      </c>
      <c r="D9" s="48" t="n">
        <v>25</v>
      </c>
      <c r="E9" s="44" t="n">
        <f aca="false">C9+D9</f>
        <v>51</v>
      </c>
    </row>
    <row r="10" customFormat="false" ht="15.95" hidden="false" customHeight="true" outlineLevel="0" collapsed="false">
      <c r="A10" s="45" t="s">
        <v>397</v>
      </c>
      <c r="B10" s="48" t="n">
        <v>21</v>
      </c>
      <c r="C10" s="48" t="n">
        <v>21</v>
      </c>
      <c r="D10" s="48" t="n">
        <v>24</v>
      </c>
      <c r="E10" s="44" t="n">
        <f aca="false">C10+D10</f>
        <v>45</v>
      </c>
    </row>
    <row r="11" customFormat="false" ht="15.95" hidden="false" customHeight="true" outlineLevel="0" collapsed="false">
      <c r="A11" s="45" t="s">
        <v>398</v>
      </c>
      <c r="B11" s="48" t="n">
        <v>52</v>
      </c>
      <c r="C11" s="48" t="n">
        <v>47</v>
      </c>
      <c r="D11" s="48" t="n">
        <v>58</v>
      </c>
      <c r="E11" s="44" t="n">
        <f aca="false">C11+D11</f>
        <v>105</v>
      </c>
    </row>
    <row r="12" customFormat="false" ht="15.95" hidden="false" customHeight="true" outlineLevel="0" collapsed="false">
      <c r="A12" s="45" t="s">
        <v>399</v>
      </c>
      <c r="B12" s="48" t="n">
        <v>9</v>
      </c>
      <c r="C12" s="48" t="n">
        <v>10</v>
      </c>
      <c r="D12" s="48" t="n">
        <v>8</v>
      </c>
      <c r="E12" s="44" t="n">
        <f aca="false">C12+D12</f>
        <v>18</v>
      </c>
    </row>
    <row r="13" customFormat="false" ht="15.95" hidden="false" customHeight="true" outlineLevel="0" collapsed="false">
      <c r="A13" s="45" t="s">
        <v>400</v>
      </c>
      <c r="B13" s="48" t="n">
        <v>21</v>
      </c>
      <c r="C13" s="48" t="n">
        <v>21</v>
      </c>
      <c r="D13" s="48" t="n">
        <v>22</v>
      </c>
      <c r="E13" s="44" t="n">
        <f aca="false">C13+D13</f>
        <v>43</v>
      </c>
    </row>
    <row r="14" customFormat="false" ht="15.95" hidden="false" customHeight="true" outlineLevel="0" collapsed="false">
      <c r="A14" s="45" t="s">
        <v>401</v>
      </c>
      <c r="B14" s="48" t="n">
        <v>19</v>
      </c>
      <c r="C14" s="48" t="n">
        <v>20</v>
      </c>
      <c r="D14" s="48" t="n">
        <v>17</v>
      </c>
      <c r="E14" s="44" t="n">
        <f aca="false">C14+D14</f>
        <v>37</v>
      </c>
    </row>
    <row r="15" customFormat="false" ht="15.95" hidden="false" customHeight="true" outlineLevel="0" collapsed="false">
      <c r="A15" s="45" t="s">
        <v>402</v>
      </c>
      <c r="B15" s="48" t="n">
        <v>35</v>
      </c>
      <c r="C15" s="48" t="n">
        <v>29</v>
      </c>
      <c r="D15" s="48" t="n">
        <v>37</v>
      </c>
      <c r="E15" s="44" t="n">
        <f aca="false">C15+D15</f>
        <v>66</v>
      </c>
    </row>
    <row r="16" customFormat="false" ht="15.95" hidden="false" customHeight="true" outlineLevel="0" collapsed="false">
      <c r="A16" s="45" t="s">
        <v>403</v>
      </c>
      <c r="B16" s="48" t="n">
        <v>35</v>
      </c>
      <c r="C16" s="48" t="n">
        <v>29</v>
      </c>
      <c r="D16" s="48" t="n">
        <v>36</v>
      </c>
      <c r="E16" s="44" t="n">
        <f aca="false">C16+D16</f>
        <v>65</v>
      </c>
    </row>
    <row r="17" customFormat="false" ht="15.95" hidden="false" customHeight="true" outlineLevel="0" collapsed="false">
      <c r="A17" s="45" t="s">
        <v>404</v>
      </c>
      <c r="B17" s="48" t="n">
        <v>65</v>
      </c>
      <c r="C17" s="48" t="n">
        <v>59</v>
      </c>
      <c r="D17" s="48" t="n">
        <v>69</v>
      </c>
      <c r="E17" s="44" t="n">
        <f aca="false">C17+D17</f>
        <v>128</v>
      </c>
    </row>
    <row r="18" customFormat="false" ht="15.95" hidden="false" customHeight="true" outlineLevel="0" collapsed="false">
      <c r="A18" s="64" t="s">
        <v>405</v>
      </c>
      <c r="B18" s="48" t="n">
        <v>52</v>
      </c>
      <c r="C18" s="48" t="n">
        <v>33</v>
      </c>
      <c r="D18" s="48" t="n">
        <v>43</v>
      </c>
      <c r="E18" s="44" t="n">
        <f aca="false">C18+D18</f>
        <v>76</v>
      </c>
    </row>
    <row r="19" customFormat="false" ht="15.95" hidden="false" customHeight="true" outlineLevel="0" collapsed="false">
      <c r="A19" s="45"/>
      <c r="B19" s="48"/>
      <c r="C19" s="48"/>
      <c r="D19" s="48"/>
      <c r="E19" s="49"/>
    </row>
    <row r="20" customFormat="false" ht="15.95" hidden="false" customHeight="true" outlineLevel="0" collapsed="false">
      <c r="A20" s="45"/>
      <c r="B20" s="48"/>
      <c r="C20" s="48"/>
      <c r="D20" s="48"/>
      <c r="E20" s="49"/>
    </row>
    <row r="21" customFormat="false" ht="15.95" hidden="false" customHeight="true" outlineLevel="0" collapsed="false">
      <c r="A21" s="45"/>
      <c r="B21" s="48"/>
      <c r="C21" s="48"/>
      <c r="D21" s="48"/>
      <c r="E21" s="49"/>
    </row>
    <row r="22" customFormat="false" ht="15.95" hidden="false" customHeight="true" outlineLevel="0" collapsed="false">
      <c r="A22" s="45"/>
      <c r="B22" s="48"/>
      <c r="C22" s="48"/>
      <c r="D22" s="48"/>
      <c r="E22" s="49"/>
    </row>
    <row r="23" customFormat="false" ht="15.95" hidden="false" customHeight="true" outlineLevel="0" collapsed="false">
      <c r="A23" s="45"/>
      <c r="B23" s="48"/>
      <c r="C23" s="48"/>
      <c r="D23" s="48"/>
      <c r="E23" s="49"/>
    </row>
    <row r="24" customFormat="false" ht="15.95" hidden="false" customHeight="true" outlineLevel="0" collapsed="false">
      <c r="A24" s="45"/>
      <c r="B24" s="48"/>
      <c r="C24" s="48"/>
      <c r="D24" s="48"/>
      <c r="E24" s="49"/>
    </row>
    <row r="25" customFormat="false" ht="15.95" hidden="false" customHeight="true" outlineLevel="0" collapsed="false">
      <c r="A25" s="45"/>
      <c r="B25" s="48"/>
      <c r="C25" s="48"/>
      <c r="D25" s="48"/>
      <c r="E25" s="49"/>
    </row>
    <row r="26" customFormat="false" ht="15.95" hidden="false" customHeight="true" outlineLevel="0" collapsed="false">
      <c r="A26" s="45"/>
      <c r="B26" s="48"/>
      <c r="C26" s="48"/>
      <c r="D26" s="48"/>
      <c r="E26" s="49"/>
    </row>
    <row r="27" customFormat="false" ht="15.95" hidden="false" customHeight="true" outlineLevel="0" collapsed="false">
      <c r="A27" s="45"/>
      <c r="B27" s="48"/>
      <c r="C27" s="48"/>
      <c r="D27" s="48"/>
      <c r="E27" s="49"/>
    </row>
    <row r="28" customFormat="false" ht="15.95" hidden="false" customHeight="true" outlineLevel="0" collapsed="false">
      <c r="A28" s="45"/>
      <c r="B28" s="48"/>
      <c r="C28" s="48"/>
      <c r="D28" s="48"/>
      <c r="E28" s="49"/>
    </row>
    <row r="29" customFormat="false" ht="15.95" hidden="false" customHeight="true" outlineLevel="0" collapsed="false">
      <c r="A29" s="45"/>
      <c r="B29" s="48"/>
      <c r="C29" s="48"/>
      <c r="D29" s="48"/>
      <c r="E29" s="49"/>
    </row>
    <row r="30" customFormat="false" ht="15.95" hidden="false" customHeight="true" outlineLevel="0" collapsed="false">
      <c r="A30" s="45"/>
      <c r="B30" s="48"/>
      <c r="C30" s="48"/>
      <c r="D30" s="48"/>
      <c r="E30" s="49"/>
    </row>
    <row r="31" customFormat="false" ht="15.95" hidden="false" customHeight="true" outlineLevel="0" collapsed="false">
      <c r="A31" s="45"/>
      <c r="B31" s="48"/>
      <c r="C31" s="48"/>
      <c r="D31" s="48"/>
      <c r="E31" s="49"/>
    </row>
    <row r="32" customFormat="false" ht="15.95" hidden="false" customHeight="true" outlineLevel="0" collapsed="false">
      <c r="A32" s="45"/>
      <c r="B32" s="48"/>
      <c r="C32" s="48"/>
      <c r="D32" s="48"/>
      <c r="E32" s="49"/>
    </row>
    <row r="33" customFormat="false" ht="15.95" hidden="false" customHeight="true" outlineLevel="0" collapsed="false">
      <c r="A33" s="45"/>
      <c r="B33" s="48"/>
      <c r="C33" s="48"/>
      <c r="D33" s="48"/>
      <c r="E33" s="49"/>
    </row>
    <row r="34" customFormat="false" ht="15.95" hidden="false" customHeight="true" outlineLevel="0" collapsed="false">
      <c r="A34" s="45"/>
      <c r="B34" s="48"/>
      <c r="C34" s="48"/>
      <c r="D34" s="48"/>
      <c r="E34" s="49"/>
    </row>
    <row r="35" customFormat="false" ht="15.95" hidden="false" customHeight="true" outlineLevel="0" collapsed="false">
      <c r="A35" s="45"/>
      <c r="B35" s="48"/>
      <c r="C35" s="48"/>
      <c r="D35" s="48"/>
      <c r="E35" s="49"/>
    </row>
    <row r="36" customFormat="false" ht="15.95" hidden="false" customHeight="true" outlineLevel="0" collapsed="false">
      <c r="A36" s="45"/>
      <c r="B36" s="48"/>
      <c r="C36" s="48"/>
      <c r="D36" s="48"/>
      <c r="E36" s="49"/>
    </row>
    <row r="37" customFormat="false" ht="15.95" hidden="false" customHeight="true" outlineLevel="0" collapsed="false">
      <c r="A37" s="45"/>
      <c r="B37" s="48"/>
      <c r="C37" s="48"/>
      <c r="D37" s="48"/>
      <c r="E37" s="49"/>
    </row>
    <row r="38" customFormat="false" ht="15.95" hidden="false" customHeight="true" outlineLevel="0" collapsed="false">
      <c r="A38" s="50"/>
      <c r="B38" s="51"/>
      <c r="C38" s="51"/>
      <c r="D38" s="51"/>
      <c r="E38" s="52"/>
    </row>
    <row r="39" customFormat="false" ht="15.95" hidden="false" customHeight="true" outlineLevel="0" collapsed="false">
      <c r="A39" s="53" t="s">
        <v>46</v>
      </c>
      <c r="B39" s="54" t="n">
        <f aca="false">SUM(B41-B40)</f>
        <v>517</v>
      </c>
      <c r="C39" s="54" t="n">
        <f aca="false">SUM(C41-C40)</f>
        <v>498</v>
      </c>
      <c r="D39" s="76" t="n">
        <f aca="false">SUM(D41-D40)</f>
        <v>566</v>
      </c>
      <c r="E39" s="55" t="n">
        <f aca="false">SUM(E41-E40)</f>
        <v>1064</v>
      </c>
    </row>
    <row r="40" customFormat="false" ht="15.95" hidden="false" customHeight="true" outlineLevel="0" collapsed="false">
      <c r="A40" s="45" t="s">
        <v>47</v>
      </c>
      <c r="B40" s="56" t="n">
        <v>32</v>
      </c>
      <c r="C40" s="56" t="n">
        <v>16</v>
      </c>
      <c r="D40" s="56" t="n">
        <v>20</v>
      </c>
      <c r="E40" s="57" t="n">
        <f aca="false">SUM(C40:D40)</f>
        <v>36</v>
      </c>
    </row>
    <row r="41" customFormat="false" ht="15.95" hidden="false" customHeight="true" outlineLevel="0" collapsed="false">
      <c r="A41" s="58" t="s">
        <v>14</v>
      </c>
      <c r="B41" s="59" t="n">
        <f aca="false">SUM(B4:B38)</f>
        <v>549</v>
      </c>
      <c r="C41" s="59" t="n">
        <f aca="false">SUM(C4:C38)</f>
        <v>514</v>
      </c>
      <c r="D41" s="59" t="n">
        <f aca="false">SUM(D4:D38)</f>
        <v>586</v>
      </c>
      <c r="E41" s="60" t="n">
        <f aca="false">SUM(E4:E38)</f>
        <v>1100</v>
      </c>
    </row>
    <row r="42" customFormat="false" ht="15.95" hidden="false" customHeight="true" outlineLevel="0" collapsed="false">
      <c r="A42" s="61"/>
      <c r="B42" s="62"/>
      <c r="C42" s="62"/>
      <c r="D42" s="62"/>
      <c r="E42" s="62"/>
    </row>
    <row r="43" customFormat="false" ht="15.95" hidden="false" customHeight="true" outlineLevel="0" collapsed="false">
      <c r="A43" s="79"/>
      <c r="B43" s="40" t="s">
        <v>32</v>
      </c>
      <c r="C43" s="40" t="s">
        <v>33</v>
      </c>
      <c r="D43" s="40" t="s">
        <v>34</v>
      </c>
      <c r="E43" s="41" t="s">
        <v>27</v>
      </c>
    </row>
    <row r="44" customFormat="false" ht="15.95" hidden="false" customHeight="true" outlineLevel="0" collapsed="false">
      <c r="A44" s="53" t="s">
        <v>46</v>
      </c>
      <c r="B44" s="54" t="n">
        <f aca="false">本山!B39+赤崎!B39+須恵!B41+小野田!B39+高泊!B39+高千帆!B40+有帆!B39+厚狭③!B41+厚陽!B38+出合!B39+埴生!B39+津布田!B39</f>
        <v>28472</v>
      </c>
      <c r="C44" s="63" t="n">
        <f aca="false">本山!C39+赤崎!C39+須恵!C41+小野田!C39+高泊!C39+高千帆!C40+有帆!C39+厚狭③!C41+厚陽!C38+出合!C39+埴生!C39+津布田!C39</f>
        <v>29076</v>
      </c>
      <c r="D44" s="63" t="n">
        <f aca="false">本山!D39+赤崎!D39+須恵!D41+小野田!D39+高泊!D39+高千帆!D40+有帆!D39+厚狭③!D41+厚陽!D38+出合!D39+埴生!D39+津布田!D39</f>
        <v>31962</v>
      </c>
      <c r="E44" s="44" t="n">
        <f aca="false">本山!E39+赤崎!E39+須恵!E41+小野田!E39+高泊!E39+高千帆!E40+有帆!E39+厚狭③!E41+厚陽!E38+出合!E39+埴生!E39+津布田!E39</f>
        <v>61038</v>
      </c>
    </row>
    <row r="45" customFormat="false" ht="15.95" hidden="false" customHeight="true" outlineLevel="0" collapsed="false">
      <c r="A45" s="45" t="s">
        <v>47</v>
      </c>
      <c r="B45" s="56" t="n">
        <f aca="false">本山!B40+赤崎!B40+須恵!B42+小野田!B40+高泊!B40+高千帆!B41+有帆!B40+厚狭③!B42+厚陽!B39+出合!B40+埴生!B40+津布田!B40</f>
        <v>579</v>
      </c>
      <c r="C45" s="56" t="n">
        <f aca="false">本山!C40+赤崎!C40+須恵!C42+小野田!C40+高泊!C40+高千帆!C41+有帆!C40+厚狭③!C42+厚陽!C39+出合!C40+埴生!C40+津布田!C40</f>
        <v>411</v>
      </c>
      <c r="D45" s="56" t="n">
        <f aca="false">本山!D40+赤崎!D40+須恵!D42+小野田!D40+高泊!D40+高千帆!D41+有帆!D40+厚狭③!D42+厚陽!D39+出合!D40+埴生!D40+津布田!D40</f>
        <v>363</v>
      </c>
      <c r="E45" s="57" t="n">
        <f aca="false">本山!E40+赤崎!E40+須恵!E42+小野田!E40+高泊!E40+高千帆!E41+有帆!E40+厚狭③!E42+厚陽!E39+出合!E40+埴生!E40+津布田!E40</f>
        <v>774</v>
      </c>
    </row>
    <row r="46" customFormat="false" ht="27.95" hidden="false" customHeight="true" outlineLevel="0" collapsed="false">
      <c r="A46" s="58" t="s">
        <v>14</v>
      </c>
      <c r="B46" s="59" t="n">
        <f aca="false">本山!B41+赤崎!B41+須恵!B43+小野田!B41+高泊!B41+高千帆!B42+有帆!B41+厚狭③!B43+厚陽!B40+出合!B41+埴生!B41+津布田!B41</f>
        <v>29051</v>
      </c>
      <c r="C46" s="59" t="n">
        <f aca="false">本山!C41+赤崎!C41+須恵!C43+小野田!C41+高泊!C41+高千帆!C42+有帆!C41+厚狭③!C43+厚陽!C40+出合!C41+埴生!C41+津布田!C41</f>
        <v>29487</v>
      </c>
      <c r="D46" s="59" t="n">
        <f aca="false">本山!D41+赤崎!D41+須恵!D43+小野田!D41+高泊!D41+高千帆!D42+有帆!D41+厚狭③!D43+厚陽!D40+出合!D41+埴生!D41+津布田!D41</f>
        <v>32325</v>
      </c>
      <c r="E46" s="60" t="n">
        <f aca="false">本山!E41+赤崎!E41+須恵!E43+小野田!E41+高泊!E41+高千帆!E42+有帆!E41+厚狭③!E43+厚陽!E40+出合!E41+埴生!E41+津布田!E41</f>
        <v>61812</v>
      </c>
    </row>
  </sheetData>
  <mergeCells count="1">
    <mergeCell ref="C1:D1"/>
  </mergeCells>
  <printOptions headings="false" gridLines="false" gridLinesSet="true" horizontalCentered="true" verticalCentered="false"/>
  <pageMargins left="0.7875" right="0.7875" top="0.984027777777778" bottom="0.393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filterMode="false">
    <tabColor rgb="FF333399"/>
    <pageSetUpPr fitToPage="false"/>
  </sheetPr>
  <dimension ref="1:2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3.5"/>
  <cols>
    <col collapsed="false" hidden="false" max="6" min="1" style="80" width="12.748987854251"/>
    <col collapsed="false" hidden="false" max="256" min="7" style="80" width="9"/>
    <col collapsed="false" hidden="false" max="262" min="257" style="80" width="12.748987854251"/>
    <col collapsed="false" hidden="false" max="512" min="263" style="80" width="9"/>
    <col collapsed="false" hidden="false" max="518" min="513" style="80" width="12.748987854251"/>
    <col collapsed="false" hidden="false" max="768" min="519" style="80" width="9"/>
    <col collapsed="false" hidden="false" max="774" min="769" style="80" width="12.748987854251"/>
    <col collapsed="false" hidden="false" max="1025" min="775" style="80" width="9"/>
  </cols>
  <sheetData>
    <row r="1" customFormat="false" ht="24.95" hidden="false" customHeight="true" outlineLevel="0" collapsed="false">
      <c r="A1" s="32" t="s">
        <v>406</v>
      </c>
      <c r="B1" s="32"/>
      <c r="C1" s="32"/>
      <c r="D1" s="81" t="str">
        <f aca="false">本山!$C$1</f>
        <v>令和2年10月1日現在</v>
      </c>
      <c r="E1" s="81"/>
      <c r="F1" s="82"/>
      <c r="G1" s="0"/>
      <c r="H1" s="0"/>
      <c r="I1" s="0"/>
      <c r="J1" s="0"/>
      <c r="K1" s="0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s="84" customFormat="true" ht="24.95" hidden="false" customHeight="true" outlineLevel="0" collapsed="false">
      <c r="A2" s="83"/>
      <c r="B2" s="83"/>
      <c r="C2" s="83"/>
      <c r="D2" s="83"/>
      <c r="E2" s="83"/>
      <c r="F2" s="83"/>
    </row>
    <row r="3" customFormat="false" ht="24.95" hidden="false" customHeight="true" outlineLevel="0" collapsed="false">
      <c r="A3" s="85"/>
      <c r="B3" s="86"/>
      <c r="C3" s="87" t="s">
        <v>32</v>
      </c>
      <c r="D3" s="87" t="s">
        <v>33</v>
      </c>
      <c r="E3" s="87" t="s">
        <v>34</v>
      </c>
      <c r="F3" s="88" t="s">
        <v>27</v>
      </c>
      <c r="G3" s="0"/>
      <c r="H3" s="0"/>
      <c r="I3" s="0"/>
      <c r="J3" s="0"/>
      <c r="K3" s="0"/>
      <c r="L3" s="0"/>
      <c r="M3" s="0"/>
      <c r="N3" s="0"/>
      <c r="O3" s="0"/>
      <c r="P3" s="0"/>
      <c r="Q3" s="0"/>
      <c r="R3" s="0"/>
      <c r="S3" s="0"/>
      <c r="T3" s="0"/>
      <c r="U3" s="0"/>
      <c r="V3" s="0"/>
      <c r="W3" s="0"/>
      <c r="X3" s="0"/>
      <c r="Y3" s="0"/>
      <c r="Z3" s="0"/>
      <c r="AA3" s="0"/>
      <c r="AB3" s="0"/>
      <c r="AC3" s="0"/>
      <c r="AD3" s="0"/>
      <c r="AE3" s="0"/>
      <c r="AF3" s="0"/>
      <c r="AG3" s="0"/>
      <c r="AH3" s="0"/>
      <c r="AI3" s="0"/>
      <c r="AJ3" s="0"/>
      <c r="AK3" s="0"/>
      <c r="AL3" s="0"/>
      <c r="AM3" s="0"/>
      <c r="AN3" s="0"/>
      <c r="AO3" s="0"/>
      <c r="AP3" s="0"/>
      <c r="AQ3" s="0"/>
      <c r="AR3" s="0"/>
      <c r="AS3" s="0"/>
      <c r="AT3" s="0"/>
      <c r="AU3" s="0"/>
      <c r="AV3" s="0"/>
      <c r="AW3" s="0"/>
      <c r="AX3" s="0"/>
      <c r="AY3" s="0"/>
      <c r="AZ3" s="0"/>
      <c r="BA3" s="0"/>
      <c r="BB3" s="0"/>
      <c r="BC3" s="0"/>
      <c r="BD3" s="0"/>
      <c r="BE3" s="0"/>
      <c r="BF3" s="0"/>
      <c r="BG3" s="0"/>
      <c r="BH3" s="0"/>
      <c r="BI3" s="0"/>
      <c r="BJ3" s="0"/>
      <c r="BK3" s="0"/>
      <c r="BL3" s="0"/>
      <c r="BM3" s="0"/>
      <c r="BN3" s="0"/>
      <c r="BO3" s="0"/>
      <c r="BP3" s="0"/>
      <c r="BQ3" s="0"/>
      <c r="BR3" s="0"/>
      <c r="BS3" s="0"/>
      <c r="BT3" s="0"/>
      <c r="BU3" s="0"/>
      <c r="BV3" s="0"/>
      <c r="BW3" s="0"/>
      <c r="BX3" s="0"/>
      <c r="BY3" s="0"/>
      <c r="BZ3" s="0"/>
      <c r="CA3" s="0"/>
      <c r="CB3" s="0"/>
      <c r="CC3" s="0"/>
      <c r="CD3" s="0"/>
      <c r="CE3" s="0"/>
      <c r="CF3" s="0"/>
      <c r="CG3" s="0"/>
      <c r="CH3" s="0"/>
      <c r="CI3" s="0"/>
      <c r="CJ3" s="0"/>
      <c r="CK3" s="0"/>
      <c r="CL3" s="0"/>
      <c r="CM3" s="0"/>
      <c r="CN3" s="0"/>
      <c r="CO3" s="0"/>
      <c r="CP3" s="0"/>
      <c r="CQ3" s="0"/>
      <c r="CR3" s="0"/>
      <c r="CS3" s="0"/>
      <c r="CT3" s="0"/>
      <c r="CU3" s="0"/>
      <c r="CV3" s="0"/>
      <c r="CW3" s="0"/>
      <c r="CX3" s="0"/>
      <c r="CY3" s="0"/>
      <c r="CZ3" s="0"/>
      <c r="DA3" s="0"/>
      <c r="DB3" s="0"/>
      <c r="DC3" s="0"/>
      <c r="DD3" s="0"/>
      <c r="DE3" s="0"/>
      <c r="DF3" s="0"/>
      <c r="DG3" s="0"/>
      <c r="DH3" s="0"/>
      <c r="DI3" s="0"/>
      <c r="DJ3" s="0"/>
      <c r="DK3" s="0"/>
      <c r="DL3" s="0"/>
      <c r="DM3" s="0"/>
      <c r="DN3" s="0"/>
      <c r="DO3" s="0"/>
      <c r="DP3" s="0"/>
      <c r="DQ3" s="0"/>
      <c r="DR3" s="0"/>
      <c r="DS3" s="0"/>
      <c r="DT3" s="0"/>
      <c r="DU3" s="0"/>
      <c r="DV3" s="0"/>
      <c r="DW3" s="0"/>
      <c r="DX3" s="0"/>
      <c r="DY3" s="0"/>
      <c r="DZ3" s="0"/>
      <c r="EA3" s="0"/>
      <c r="EB3" s="0"/>
      <c r="EC3" s="0"/>
      <c r="ED3" s="0"/>
      <c r="EE3" s="0"/>
      <c r="EF3" s="0"/>
      <c r="EG3" s="0"/>
      <c r="EH3" s="0"/>
      <c r="EI3" s="0"/>
      <c r="EJ3" s="0"/>
      <c r="EK3" s="0"/>
      <c r="EL3" s="0"/>
      <c r="EM3" s="0"/>
      <c r="EN3" s="0"/>
      <c r="EO3" s="0"/>
      <c r="EP3" s="0"/>
      <c r="EQ3" s="0"/>
      <c r="ER3" s="0"/>
      <c r="ES3" s="0"/>
      <c r="ET3" s="0"/>
      <c r="EU3" s="0"/>
      <c r="EV3" s="0"/>
      <c r="EW3" s="0"/>
      <c r="EX3" s="0"/>
      <c r="EY3" s="0"/>
      <c r="EZ3" s="0"/>
      <c r="FA3" s="0"/>
      <c r="FB3" s="0"/>
      <c r="FC3" s="0"/>
      <c r="FD3" s="0"/>
      <c r="FE3" s="0"/>
      <c r="FF3" s="0"/>
      <c r="FG3" s="0"/>
      <c r="FH3" s="0"/>
      <c r="FI3" s="0"/>
      <c r="FJ3" s="0"/>
      <c r="FK3" s="0"/>
      <c r="FL3" s="0"/>
      <c r="FM3" s="0"/>
      <c r="FN3" s="0"/>
      <c r="FO3" s="0"/>
      <c r="FP3" s="0"/>
      <c r="FQ3" s="0"/>
      <c r="FR3" s="0"/>
      <c r="FS3" s="0"/>
      <c r="FT3" s="0"/>
      <c r="FU3" s="0"/>
      <c r="FV3" s="0"/>
      <c r="FW3" s="0"/>
      <c r="FX3" s="0"/>
      <c r="FY3" s="0"/>
      <c r="FZ3" s="0"/>
      <c r="GA3" s="0"/>
      <c r="GB3" s="0"/>
      <c r="GC3" s="0"/>
      <c r="GD3" s="0"/>
      <c r="GE3" s="0"/>
      <c r="GF3" s="0"/>
      <c r="GG3" s="0"/>
      <c r="GH3" s="0"/>
      <c r="GI3" s="0"/>
      <c r="GJ3" s="0"/>
      <c r="GK3" s="0"/>
      <c r="GL3" s="0"/>
      <c r="GM3" s="0"/>
      <c r="GN3" s="0"/>
      <c r="GO3" s="0"/>
      <c r="GP3" s="0"/>
      <c r="GQ3" s="0"/>
      <c r="GR3" s="0"/>
      <c r="GS3" s="0"/>
      <c r="GT3" s="0"/>
      <c r="GU3" s="0"/>
      <c r="GV3" s="0"/>
      <c r="GW3" s="0"/>
      <c r="GX3" s="0"/>
      <c r="GY3" s="0"/>
      <c r="GZ3" s="0"/>
      <c r="HA3" s="0"/>
      <c r="HB3" s="0"/>
      <c r="HC3" s="0"/>
      <c r="HD3" s="0"/>
      <c r="HE3" s="0"/>
      <c r="HF3" s="0"/>
      <c r="HG3" s="0"/>
      <c r="HH3" s="0"/>
      <c r="HI3" s="0"/>
      <c r="HJ3" s="0"/>
      <c r="HK3" s="0"/>
      <c r="HL3" s="0"/>
      <c r="HM3" s="0"/>
      <c r="HN3" s="0"/>
      <c r="HO3" s="0"/>
      <c r="HP3" s="0"/>
      <c r="HQ3" s="0"/>
      <c r="HR3" s="0"/>
      <c r="HS3" s="0"/>
      <c r="HT3" s="0"/>
      <c r="HU3" s="0"/>
      <c r="HV3" s="0"/>
      <c r="HW3" s="0"/>
      <c r="HX3" s="0"/>
      <c r="HY3" s="0"/>
      <c r="HZ3" s="0"/>
      <c r="IA3" s="0"/>
      <c r="IB3" s="0"/>
      <c r="IC3" s="0"/>
      <c r="ID3" s="0"/>
      <c r="IE3" s="0"/>
      <c r="IF3" s="0"/>
      <c r="IG3" s="0"/>
      <c r="IH3" s="0"/>
      <c r="II3" s="0"/>
      <c r="IJ3" s="0"/>
      <c r="IK3" s="0"/>
      <c r="IL3" s="0"/>
      <c r="IM3" s="0"/>
      <c r="IN3" s="0"/>
      <c r="IO3" s="0"/>
      <c r="IP3" s="0"/>
      <c r="IQ3" s="0"/>
      <c r="IR3" s="0"/>
      <c r="IS3" s="0"/>
      <c r="IT3" s="0"/>
      <c r="IU3" s="0"/>
      <c r="IV3" s="0"/>
      <c r="IW3" s="0"/>
      <c r="IX3" s="0"/>
      <c r="IY3" s="0"/>
      <c r="IZ3" s="0"/>
      <c r="JA3" s="0"/>
      <c r="JB3" s="0"/>
      <c r="JC3" s="0"/>
      <c r="JD3" s="0"/>
      <c r="JE3" s="0"/>
      <c r="JF3" s="0"/>
      <c r="JG3" s="0"/>
      <c r="JH3" s="0"/>
      <c r="JI3" s="0"/>
      <c r="JJ3" s="0"/>
      <c r="JK3" s="0"/>
      <c r="JL3" s="0"/>
      <c r="JM3" s="0"/>
      <c r="JN3" s="0"/>
      <c r="JO3" s="0"/>
      <c r="JP3" s="0"/>
      <c r="JQ3" s="0"/>
      <c r="JR3" s="0"/>
      <c r="JS3" s="0"/>
      <c r="JT3" s="0"/>
      <c r="JU3" s="0"/>
      <c r="JV3" s="0"/>
      <c r="JW3" s="0"/>
      <c r="JX3" s="0"/>
      <c r="JY3" s="0"/>
      <c r="JZ3" s="0"/>
      <c r="KA3" s="0"/>
      <c r="KB3" s="0"/>
      <c r="KC3" s="0"/>
      <c r="KD3" s="0"/>
      <c r="KE3" s="0"/>
      <c r="KF3" s="0"/>
      <c r="KG3" s="0"/>
      <c r="KH3" s="0"/>
      <c r="KI3" s="0"/>
      <c r="KJ3" s="0"/>
      <c r="KK3" s="0"/>
      <c r="KL3" s="0"/>
      <c r="KM3" s="0"/>
      <c r="KN3" s="0"/>
      <c r="KO3" s="0"/>
      <c r="KP3" s="0"/>
      <c r="KQ3" s="0"/>
      <c r="KR3" s="0"/>
      <c r="KS3" s="0"/>
      <c r="KT3" s="0"/>
      <c r="KU3" s="0"/>
      <c r="KV3" s="0"/>
      <c r="KW3" s="0"/>
      <c r="KX3" s="0"/>
      <c r="KY3" s="0"/>
      <c r="KZ3" s="0"/>
      <c r="LA3" s="0"/>
      <c r="LB3" s="0"/>
      <c r="LC3" s="0"/>
      <c r="LD3" s="0"/>
      <c r="LE3" s="0"/>
      <c r="LF3" s="0"/>
      <c r="LG3" s="0"/>
      <c r="LH3" s="0"/>
      <c r="LI3" s="0"/>
      <c r="LJ3" s="0"/>
      <c r="LK3" s="0"/>
      <c r="LL3" s="0"/>
      <c r="LM3" s="0"/>
      <c r="LN3" s="0"/>
      <c r="LO3" s="0"/>
      <c r="LP3" s="0"/>
      <c r="LQ3" s="0"/>
      <c r="LR3" s="0"/>
      <c r="LS3" s="0"/>
      <c r="LT3" s="0"/>
      <c r="LU3" s="0"/>
      <c r="LV3" s="0"/>
      <c r="LW3" s="0"/>
      <c r="LX3" s="0"/>
      <c r="LY3" s="0"/>
      <c r="LZ3" s="0"/>
      <c r="MA3" s="0"/>
      <c r="MB3" s="0"/>
      <c r="MC3" s="0"/>
      <c r="MD3" s="0"/>
      <c r="ME3" s="0"/>
      <c r="MF3" s="0"/>
      <c r="MG3" s="0"/>
      <c r="MH3" s="0"/>
      <c r="MI3" s="0"/>
      <c r="MJ3" s="0"/>
      <c r="MK3" s="0"/>
      <c r="ML3" s="0"/>
      <c r="MM3" s="0"/>
      <c r="MN3" s="0"/>
      <c r="MO3" s="0"/>
      <c r="MP3" s="0"/>
      <c r="MQ3" s="0"/>
      <c r="MR3" s="0"/>
      <c r="MS3" s="0"/>
      <c r="MT3" s="0"/>
      <c r="MU3" s="0"/>
      <c r="MV3" s="0"/>
      <c r="MW3" s="0"/>
      <c r="MX3" s="0"/>
      <c r="MY3" s="0"/>
      <c r="MZ3" s="0"/>
      <c r="NA3" s="0"/>
      <c r="NB3" s="0"/>
      <c r="NC3" s="0"/>
      <c r="ND3" s="0"/>
      <c r="NE3" s="0"/>
      <c r="NF3" s="0"/>
      <c r="NG3" s="0"/>
      <c r="NH3" s="0"/>
      <c r="NI3" s="0"/>
      <c r="NJ3" s="0"/>
      <c r="NK3" s="0"/>
      <c r="NL3" s="0"/>
      <c r="NM3" s="0"/>
      <c r="NN3" s="0"/>
      <c r="NO3" s="0"/>
      <c r="NP3" s="0"/>
      <c r="NQ3" s="0"/>
      <c r="NR3" s="0"/>
      <c r="NS3" s="0"/>
      <c r="NT3" s="0"/>
      <c r="NU3" s="0"/>
      <c r="NV3" s="0"/>
      <c r="NW3" s="0"/>
      <c r="NX3" s="0"/>
      <c r="NY3" s="0"/>
      <c r="NZ3" s="0"/>
      <c r="OA3" s="0"/>
      <c r="OB3" s="0"/>
      <c r="OC3" s="0"/>
      <c r="OD3" s="0"/>
      <c r="OE3" s="0"/>
      <c r="OF3" s="0"/>
      <c r="OG3" s="0"/>
      <c r="OH3" s="0"/>
      <c r="OI3" s="0"/>
      <c r="OJ3" s="0"/>
      <c r="OK3" s="0"/>
      <c r="OL3" s="0"/>
      <c r="OM3" s="0"/>
      <c r="ON3" s="0"/>
      <c r="OO3" s="0"/>
      <c r="OP3" s="0"/>
      <c r="OQ3" s="0"/>
      <c r="OR3" s="0"/>
      <c r="OS3" s="0"/>
      <c r="OT3" s="0"/>
      <c r="OU3" s="0"/>
      <c r="OV3" s="0"/>
      <c r="OW3" s="0"/>
      <c r="OX3" s="0"/>
      <c r="OY3" s="0"/>
      <c r="OZ3" s="0"/>
      <c r="PA3" s="0"/>
      <c r="PB3" s="0"/>
      <c r="PC3" s="0"/>
      <c r="PD3" s="0"/>
      <c r="PE3" s="0"/>
      <c r="PF3" s="0"/>
      <c r="PG3" s="0"/>
      <c r="PH3" s="0"/>
      <c r="PI3" s="0"/>
      <c r="PJ3" s="0"/>
      <c r="PK3" s="0"/>
      <c r="PL3" s="0"/>
      <c r="PM3" s="0"/>
      <c r="PN3" s="0"/>
      <c r="PO3" s="0"/>
      <c r="PP3" s="0"/>
      <c r="PQ3" s="0"/>
      <c r="PR3" s="0"/>
      <c r="PS3" s="0"/>
      <c r="PT3" s="0"/>
      <c r="PU3" s="0"/>
      <c r="PV3" s="0"/>
      <c r="PW3" s="0"/>
      <c r="PX3" s="0"/>
      <c r="PY3" s="0"/>
      <c r="PZ3" s="0"/>
      <c r="QA3" s="0"/>
      <c r="QB3" s="0"/>
      <c r="QC3" s="0"/>
      <c r="QD3" s="0"/>
      <c r="QE3" s="0"/>
      <c r="QF3" s="0"/>
      <c r="QG3" s="0"/>
      <c r="QH3" s="0"/>
      <c r="QI3" s="0"/>
      <c r="QJ3" s="0"/>
      <c r="QK3" s="0"/>
      <c r="QL3" s="0"/>
      <c r="QM3" s="0"/>
      <c r="QN3" s="0"/>
      <c r="QO3" s="0"/>
      <c r="QP3" s="0"/>
      <c r="QQ3" s="0"/>
      <c r="QR3" s="0"/>
      <c r="QS3" s="0"/>
      <c r="QT3" s="0"/>
      <c r="QU3" s="0"/>
      <c r="QV3" s="0"/>
      <c r="QW3" s="0"/>
      <c r="QX3" s="0"/>
      <c r="QY3" s="0"/>
      <c r="QZ3" s="0"/>
      <c r="RA3" s="0"/>
      <c r="RB3" s="0"/>
      <c r="RC3" s="0"/>
      <c r="RD3" s="0"/>
      <c r="RE3" s="0"/>
      <c r="RF3" s="0"/>
      <c r="RG3" s="0"/>
      <c r="RH3" s="0"/>
      <c r="RI3" s="0"/>
      <c r="RJ3" s="0"/>
      <c r="RK3" s="0"/>
      <c r="RL3" s="0"/>
      <c r="RM3" s="0"/>
      <c r="RN3" s="0"/>
      <c r="RO3" s="0"/>
      <c r="RP3" s="0"/>
      <c r="RQ3" s="0"/>
      <c r="RR3" s="0"/>
      <c r="RS3" s="0"/>
      <c r="RT3" s="0"/>
      <c r="RU3" s="0"/>
      <c r="RV3" s="0"/>
      <c r="RW3" s="0"/>
      <c r="RX3" s="0"/>
      <c r="RY3" s="0"/>
      <c r="RZ3" s="0"/>
      <c r="SA3" s="0"/>
      <c r="SB3" s="0"/>
      <c r="SC3" s="0"/>
      <c r="SD3" s="0"/>
      <c r="SE3" s="0"/>
      <c r="SF3" s="0"/>
      <c r="SG3" s="0"/>
      <c r="SH3" s="0"/>
      <c r="SI3" s="0"/>
      <c r="SJ3" s="0"/>
      <c r="SK3" s="0"/>
      <c r="SL3" s="0"/>
      <c r="SM3" s="0"/>
      <c r="SN3" s="0"/>
      <c r="SO3" s="0"/>
      <c r="SP3" s="0"/>
      <c r="SQ3" s="0"/>
      <c r="SR3" s="0"/>
      <c r="SS3" s="0"/>
      <c r="ST3" s="0"/>
      <c r="SU3" s="0"/>
      <c r="SV3" s="0"/>
      <c r="SW3" s="0"/>
      <c r="SX3" s="0"/>
      <c r="SY3" s="0"/>
      <c r="SZ3" s="0"/>
      <c r="TA3" s="0"/>
      <c r="TB3" s="0"/>
      <c r="TC3" s="0"/>
      <c r="TD3" s="0"/>
      <c r="TE3" s="0"/>
      <c r="TF3" s="0"/>
      <c r="TG3" s="0"/>
      <c r="TH3" s="0"/>
      <c r="TI3" s="0"/>
      <c r="TJ3" s="0"/>
      <c r="TK3" s="0"/>
      <c r="TL3" s="0"/>
      <c r="TM3" s="0"/>
      <c r="TN3" s="0"/>
      <c r="TO3" s="0"/>
      <c r="TP3" s="0"/>
      <c r="TQ3" s="0"/>
      <c r="TR3" s="0"/>
      <c r="TS3" s="0"/>
      <c r="TT3" s="0"/>
      <c r="TU3" s="0"/>
      <c r="TV3" s="0"/>
      <c r="TW3" s="0"/>
      <c r="TX3" s="0"/>
      <c r="TY3" s="0"/>
      <c r="TZ3" s="0"/>
      <c r="UA3" s="0"/>
      <c r="UB3" s="0"/>
      <c r="UC3" s="0"/>
      <c r="UD3" s="0"/>
      <c r="UE3" s="0"/>
      <c r="UF3" s="0"/>
      <c r="UG3" s="0"/>
      <c r="UH3" s="0"/>
      <c r="UI3" s="0"/>
      <c r="UJ3" s="0"/>
      <c r="UK3" s="0"/>
      <c r="UL3" s="0"/>
      <c r="UM3" s="0"/>
      <c r="UN3" s="0"/>
      <c r="UO3" s="0"/>
      <c r="UP3" s="0"/>
      <c r="UQ3" s="0"/>
      <c r="UR3" s="0"/>
      <c r="US3" s="0"/>
      <c r="UT3" s="0"/>
      <c r="UU3" s="0"/>
      <c r="UV3" s="0"/>
      <c r="UW3" s="0"/>
      <c r="UX3" s="0"/>
      <c r="UY3" s="0"/>
      <c r="UZ3" s="0"/>
      <c r="VA3" s="0"/>
      <c r="VB3" s="0"/>
      <c r="VC3" s="0"/>
      <c r="VD3" s="0"/>
      <c r="VE3" s="0"/>
      <c r="VF3" s="0"/>
      <c r="VG3" s="0"/>
      <c r="VH3" s="0"/>
      <c r="VI3" s="0"/>
      <c r="VJ3" s="0"/>
      <c r="VK3" s="0"/>
      <c r="VL3" s="0"/>
      <c r="VM3" s="0"/>
      <c r="VN3" s="0"/>
      <c r="VO3" s="0"/>
      <c r="VP3" s="0"/>
      <c r="VQ3" s="0"/>
      <c r="VR3" s="0"/>
      <c r="VS3" s="0"/>
      <c r="VT3" s="0"/>
      <c r="VU3" s="0"/>
      <c r="VV3" s="0"/>
      <c r="VW3" s="0"/>
      <c r="VX3" s="0"/>
      <c r="VY3" s="0"/>
      <c r="VZ3" s="0"/>
      <c r="WA3" s="0"/>
      <c r="WB3" s="0"/>
      <c r="WC3" s="0"/>
      <c r="WD3" s="0"/>
      <c r="WE3" s="0"/>
      <c r="WF3" s="0"/>
      <c r="WG3" s="0"/>
      <c r="WH3" s="0"/>
      <c r="WI3" s="0"/>
      <c r="WJ3" s="0"/>
      <c r="WK3" s="0"/>
      <c r="WL3" s="0"/>
      <c r="WM3" s="0"/>
      <c r="WN3" s="0"/>
      <c r="WO3" s="0"/>
      <c r="WP3" s="0"/>
      <c r="WQ3" s="0"/>
      <c r="WR3" s="0"/>
      <c r="WS3" s="0"/>
      <c r="WT3" s="0"/>
      <c r="WU3" s="0"/>
      <c r="WV3" s="0"/>
      <c r="WW3" s="0"/>
      <c r="WX3" s="0"/>
      <c r="WY3" s="0"/>
      <c r="WZ3" s="0"/>
      <c r="XA3" s="0"/>
      <c r="XB3" s="0"/>
      <c r="XC3" s="0"/>
      <c r="XD3" s="0"/>
      <c r="XE3" s="0"/>
      <c r="XF3" s="0"/>
      <c r="XG3" s="0"/>
      <c r="XH3" s="0"/>
      <c r="XI3" s="0"/>
      <c r="XJ3" s="0"/>
      <c r="XK3" s="0"/>
      <c r="XL3" s="0"/>
      <c r="XM3" s="0"/>
      <c r="XN3" s="0"/>
      <c r="XO3" s="0"/>
      <c r="XP3" s="0"/>
      <c r="XQ3" s="0"/>
      <c r="XR3" s="0"/>
      <c r="XS3" s="0"/>
      <c r="XT3" s="0"/>
      <c r="XU3" s="0"/>
      <c r="XV3" s="0"/>
      <c r="XW3" s="0"/>
      <c r="XX3" s="0"/>
      <c r="XY3" s="0"/>
      <c r="XZ3" s="0"/>
      <c r="YA3" s="0"/>
      <c r="YB3" s="0"/>
      <c r="YC3" s="0"/>
      <c r="YD3" s="0"/>
      <c r="YE3" s="0"/>
      <c r="YF3" s="0"/>
      <c r="YG3" s="0"/>
      <c r="YH3" s="0"/>
      <c r="YI3" s="0"/>
      <c r="YJ3" s="0"/>
      <c r="YK3" s="0"/>
      <c r="YL3" s="0"/>
      <c r="YM3" s="0"/>
      <c r="YN3" s="0"/>
      <c r="YO3" s="0"/>
      <c r="YP3" s="0"/>
      <c r="YQ3" s="0"/>
      <c r="YR3" s="0"/>
      <c r="YS3" s="0"/>
      <c r="YT3" s="0"/>
      <c r="YU3" s="0"/>
      <c r="YV3" s="0"/>
      <c r="YW3" s="0"/>
      <c r="YX3" s="0"/>
      <c r="YY3" s="0"/>
      <c r="YZ3" s="0"/>
      <c r="ZA3" s="0"/>
      <c r="ZB3" s="0"/>
      <c r="ZC3" s="0"/>
      <c r="ZD3" s="0"/>
      <c r="ZE3" s="0"/>
      <c r="ZF3" s="0"/>
      <c r="ZG3" s="0"/>
      <c r="ZH3" s="0"/>
      <c r="ZI3" s="0"/>
      <c r="ZJ3" s="0"/>
      <c r="ZK3" s="0"/>
      <c r="ZL3" s="0"/>
      <c r="ZM3" s="0"/>
      <c r="ZN3" s="0"/>
      <c r="ZO3" s="0"/>
      <c r="ZP3" s="0"/>
      <c r="ZQ3" s="0"/>
      <c r="ZR3" s="0"/>
      <c r="ZS3" s="0"/>
      <c r="ZT3" s="0"/>
      <c r="ZU3" s="0"/>
      <c r="ZV3" s="0"/>
      <c r="ZW3" s="0"/>
      <c r="ZX3" s="0"/>
      <c r="ZY3" s="0"/>
      <c r="ZZ3" s="0"/>
      <c r="AAA3" s="0"/>
      <c r="AAB3" s="0"/>
      <c r="AAC3" s="0"/>
      <c r="AAD3" s="0"/>
      <c r="AAE3" s="0"/>
      <c r="AAF3" s="0"/>
      <c r="AAG3" s="0"/>
      <c r="AAH3" s="0"/>
      <c r="AAI3" s="0"/>
      <c r="AAJ3" s="0"/>
      <c r="AAK3" s="0"/>
      <c r="AAL3" s="0"/>
      <c r="AAM3" s="0"/>
      <c r="AAN3" s="0"/>
      <c r="AAO3" s="0"/>
      <c r="AAP3" s="0"/>
      <c r="AAQ3" s="0"/>
      <c r="AAR3" s="0"/>
      <c r="AAS3" s="0"/>
      <c r="AAT3" s="0"/>
      <c r="AAU3" s="0"/>
      <c r="AAV3" s="0"/>
      <c r="AAW3" s="0"/>
      <c r="AAX3" s="0"/>
      <c r="AAY3" s="0"/>
      <c r="AAZ3" s="0"/>
      <c r="ABA3" s="0"/>
      <c r="ABB3" s="0"/>
      <c r="ABC3" s="0"/>
      <c r="ABD3" s="0"/>
      <c r="ABE3" s="0"/>
      <c r="ABF3" s="0"/>
      <c r="ABG3" s="0"/>
      <c r="ABH3" s="0"/>
      <c r="ABI3" s="0"/>
      <c r="ABJ3" s="0"/>
      <c r="ABK3" s="0"/>
      <c r="ABL3" s="0"/>
      <c r="ABM3" s="0"/>
      <c r="ABN3" s="0"/>
      <c r="ABO3" s="0"/>
      <c r="ABP3" s="0"/>
      <c r="ABQ3" s="0"/>
      <c r="ABR3" s="0"/>
      <c r="ABS3" s="0"/>
      <c r="ABT3" s="0"/>
      <c r="ABU3" s="0"/>
      <c r="ABV3" s="0"/>
      <c r="ABW3" s="0"/>
      <c r="ABX3" s="0"/>
      <c r="ABY3" s="0"/>
      <c r="ABZ3" s="0"/>
      <c r="ACA3" s="0"/>
      <c r="ACB3" s="0"/>
      <c r="ACC3" s="0"/>
      <c r="ACD3" s="0"/>
      <c r="ACE3" s="0"/>
      <c r="ACF3" s="0"/>
      <c r="ACG3" s="0"/>
      <c r="ACH3" s="0"/>
      <c r="ACI3" s="0"/>
      <c r="ACJ3" s="0"/>
      <c r="ACK3" s="0"/>
      <c r="ACL3" s="0"/>
      <c r="ACM3" s="0"/>
      <c r="ACN3" s="0"/>
      <c r="ACO3" s="0"/>
      <c r="ACP3" s="0"/>
      <c r="ACQ3" s="0"/>
      <c r="ACR3" s="0"/>
      <c r="ACS3" s="0"/>
      <c r="ACT3" s="0"/>
      <c r="ACU3" s="0"/>
      <c r="ACV3" s="0"/>
      <c r="ACW3" s="0"/>
      <c r="ACX3" s="0"/>
      <c r="ACY3" s="0"/>
      <c r="ACZ3" s="0"/>
      <c r="ADA3" s="0"/>
      <c r="ADB3" s="0"/>
      <c r="ADC3" s="0"/>
      <c r="ADD3" s="0"/>
      <c r="ADE3" s="0"/>
      <c r="ADF3" s="0"/>
      <c r="ADG3" s="0"/>
      <c r="ADH3" s="0"/>
      <c r="ADI3" s="0"/>
      <c r="ADJ3" s="0"/>
      <c r="ADK3" s="0"/>
      <c r="ADL3" s="0"/>
      <c r="ADM3" s="0"/>
      <c r="ADN3" s="0"/>
      <c r="ADO3" s="0"/>
      <c r="ADP3" s="0"/>
      <c r="ADQ3" s="0"/>
      <c r="ADR3" s="0"/>
      <c r="ADS3" s="0"/>
      <c r="ADT3" s="0"/>
      <c r="ADU3" s="0"/>
      <c r="ADV3" s="0"/>
      <c r="ADW3" s="0"/>
      <c r="ADX3" s="0"/>
      <c r="ADY3" s="0"/>
      <c r="ADZ3" s="0"/>
      <c r="AEA3" s="0"/>
      <c r="AEB3" s="0"/>
      <c r="AEC3" s="0"/>
      <c r="AED3" s="0"/>
      <c r="AEE3" s="0"/>
      <c r="AEF3" s="0"/>
      <c r="AEG3" s="0"/>
      <c r="AEH3" s="0"/>
      <c r="AEI3" s="0"/>
      <c r="AEJ3" s="0"/>
      <c r="AEK3" s="0"/>
      <c r="AEL3" s="0"/>
      <c r="AEM3" s="0"/>
      <c r="AEN3" s="0"/>
      <c r="AEO3" s="0"/>
      <c r="AEP3" s="0"/>
      <c r="AEQ3" s="0"/>
      <c r="AER3" s="0"/>
      <c r="AES3" s="0"/>
      <c r="AET3" s="0"/>
      <c r="AEU3" s="0"/>
      <c r="AEV3" s="0"/>
      <c r="AEW3" s="0"/>
      <c r="AEX3" s="0"/>
      <c r="AEY3" s="0"/>
      <c r="AEZ3" s="0"/>
      <c r="AFA3" s="0"/>
      <c r="AFB3" s="0"/>
      <c r="AFC3" s="0"/>
      <c r="AFD3" s="0"/>
      <c r="AFE3" s="0"/>
      <c r="AFF3" s="0"/>
      <c r="AFG3" s="0"/>
      <c r="AFH3" s="0"/>
      <c r="AFI3" s="0"/>
      <c r="AFJ3" s="0"/>
      <c r="AFK3" s="0"/>
      <c r="AFL3" s="0"/>
      <c r="AFM3" s="0"/>
      <c r="AFN3" s="0"/>
      <c r="AFO3" s="0"/>
      <c r="AFP3" s="0"/>
      <c r="AFQ3" s="0"/>
      <c r="AFR3" s="0"/>
      <c r="AFS3" s="0"/>
      <c r="AFT3" s="0"/>
      <c r="AFU3" s="0"/>
      <c r="AFV3" s="0"/>
      <c r="AFW3" s="0"/>
      <c r="AFX3" s="0"/>
      <c r="AFY3" s="0"/>
      <c r="AFZ3" s="0"/>
      <c r="AGA3" s="0"/>
      <c r="AGB3" s="0"/>
      <c r="AGC3" s="0"/>
      <c r="AGD3" s="0"/>
      <c r="AGE3" s="0"/>
      <c r="AGF3" s="0"/>
      <c r="AGG3" s="0"/>
      <c r="AGH3" s="0"/>
      <c r="AGI3" s="0"/>
      <c r="AGJ3" s="0"/>
      <c r="AGK3" s="0"/>
      <c r="AGL3" s="0"/>
      <c r="AGM3" s="0"/>
      <c r="AGN3" s="0"/>
      <c r="AGO3" s="0"/>
      <c r="AGP3" s="0"/>
      <c r="AGQ3" s="0"/>
      <c r="AGR3" s="0"/>
      <c r="AGS3" s="0"/>
      <c r="AGT3" s="0"/>
      <c r="AGU3" s="0"/>
      <c r="AGV3" s="0"/>
      <c r="AGW3" s="0"/>
      <c r="AGX3" s="0"/>
      <c r="AGY3" s="0"/>
      <c r="AGZ3" s="0"/>
      <c r="AHA3" s="0"/>
      <c r="AHB3" s="0"/>
      <c r="AHC3" s="0"/>
      <c r="AHD3" s="0"/>
      <c r="AHE3" s="0"/>
      <c r="AHF3" s="0"/>
      <c r="AHG3" s="0"/>
      <c r="AHH3" s="0"/>
      <c r="AHI3" s="0"/>
      <c r="AHJ3" s="0"/>
      <c r="AHK3" s="0"/>
      <c r="AHL3" s="0"/>
      <c r="AHM3" s="0"/>
      <c r="AHN3" s="0"/>
      <c r="AHO3" s="0"/>
      <c r="AHP3" s="0"/>
      <c r="AHQ3" s="0"/>
      <c r="AHR3" s="0"/>
      <c r="AHS3" s="0"/>
      <c r="AHT3" s="0"/>
      <c r="AHU3" s="0"/>
      <c r="AHV3" s="0"/>
      <c r="AHW3" s="0"/>
      <c r="AHX3" s="0"/>
      <c r="AHY3" s="0"/>
      <c r="AHZ3" s="0"/>
      <c r="AIA3" s="0"/>
      <c r="AIB3" s="0"/>
      <c r="AIC3" s="0"/>
      <c r="AID3" s="0"/>
      <c r="AIE3" s="0"/>
      <c r="AIF3" s="0"/>
      <c r="AIG3" s="0"/>
      <c r="AIH3" s="0"/>
      <c r="AII3" s="0"/>
      <c r="AIJ3" s="0"/>
      <c r="AIK3" s="0"/>
      <c r="AIL3" s="0"/>
      <c r="AIM3" s="0"/>
      <c r="AIN3" s="0"/>
      <c r="AIO3" s="0"/>
      <c r="AIP3" s="0"/>
      <c r="AIQ3" s="0"/>
      <c r="AIR3" s="0"/>
      <c r="AIS3" s="0"/>
      <c r="AIT3" s="0"/>
      <c r="AIU3" s="0"/>
      <c r="AIV3" s="0"/>
      <c r="AIW3" s="0"/>
      <c r="AIX3" s="0"/>
      <c r="AIY3" s="0"/>
      <c r="AIZ3" s="0"/>
      <c r="AJA3" s="0"/>
      <c r="AJB3" s="0"/>
      <c r="AJC3" s="0"/>
      <c r="AJD3" s="0"/>
      <c r="AJE3" s="0"/>
      <c r="AJF3" s="0"/>
      <c r="AJG3" s="0"/>
      <c r="AJH3" s="0"/>
      <c r="AJI3" s="0"/>
      <c r="AJJ3" s="0"/>
      <c r="AJK3" s="0"/>
      <c r="AJL3" s="0"/>
      <c r="AJM3" s="0"/>
      <c r="AJN3" s="0"/>
      <c r="AJO3" s="0"/>
      <c r="AJP3" s="0"/>
      <c r="AJQ3" s="0"/>
      <c r="AJR3" s="0"/>
      <c r="AJS3" s="0"/>
      <c r="AJT3" s="0"/>
      <c r="AJU3" s="0"/>
      <c r="AJV3" s="0"/>
      <c r="AJW3" s="0"/>
      <c r="AJX3" s="0"/>
      <c r="AJY3" s="0"/>
      <c r="AJZ3" s="0"/>
      <c r="AKA3" s="0"/>
      <c r="AKB3" s="0"/>
      <c r="AKC3" s="0"/>
      <c r="AKD3" s="0"/>
      <c r="AKE3" s="0"/>
      <c r="AKF3" s="0"/>
      <c r="AKG3" s="0"/>
      <c r="AKH3" s="0"/>
      <c r="AKI3" s="0"/>
      <c r="AKJ3" s="0"/>
      <c r="AKK3" s="0"/>
      <c r="AKL3" s="0"/>
      <c r="AKM3" s="0"/>
      <c r="AKN3" s="0"/>
      <c r="AKO3" s="0"/>
      <c r="AKP3" s="0"/>
      <c r="AKQ3" s="0"/>
      <c r="AKR3" s="0"/>
      <c r="AKS3" s="0"/>
      <c r="AKT3" s="0"/>
      <c r="AKU3" s="0"/>
      <c r="AKV3" s="0"/>
      <c r="AKW3" s="0"/>
      <c r="AKX3" s="0"/>
      <c r="AKY3" s="0"/>
      <c r="AKZ3" s="0"/>
      <c r="ALA3" s="0"/>
      <c r="ALB3" s="0"/>
      <c r="ALC3" s="0"/>
      <c r="ALD3" s="0"/>
      <c r="ALE3" s="0"/>
      <c r="ALF3" s="0"/>
      <c r="ALG3" s="0"/>
      <c r="ALH3" s="0"/>
      <c r="ALI3" s="0"/>
      <c r="ALJ3" s="0"/>
      <c r="ALK3" s="0"/>
      <c r="ALL3" s="0"/>
      <c r="ALM3" s="0"/>
      <c r="ALN3" s="0"/>
      <c r="ALO3" s="0"/>
      <c r="ALP3" s="0"/>
      <c r="ALQ3" s="0"/>
      <c r="ALR3" s="0"/>
      <c r="ALS3" s="0"/>
      <c r="ALT3" s="0"/>
      <c r="ALU3" s="0"/>
      <c r="ALV3" s="0"/>
      <c r="ALW3" s="0"/>
      <c r="ALX3" s="0"/>
      <c r="ALY3" s="0"/>
      <c r="ALZ3" s="0"/>
      <c r="AMA3" s="0"/>
      <c r="AMB3" s="0"/>
      <c r="AMC3" s="0"/>
      <c r="AMD3" s="0"/>
      <c r="AME3" s="0"/>
      <c r="AMF3" s="0"/>
      <c r="AMG3" s="0"/>
      <c r="AMH3" s="0"/>
      <c r="AMI3" s="0"/>
      <c r="AMJ3" s="0"/>
    </row>
    <row r="4" s="84" customFormat="true" ht="8.1" hidden="false" customHeight="true" outlineLevel="0" collapsed="false">
      <c r="A4" s="89"/>
      <c r="B4" s="90"/>
      <c r="C4" s="90"/>
      <c r="D4" s="90"/>
      <c r="E4" s="90"/>
      <c r="F4" s="90"/>
    </row>
    <row r="5" customFormat="false" ht="24.95" hidden="false" customHeight="true" outlineLevel="0" collapsed="false">
      <c r="A5" s="91" t="s">
        <v>407</v>
      </c>
      <c r="B5" s="91" t="s">
        <v>46</v>
      </c>
      <c r="C5" s="92" t="n">
        <f aca="false">SUM(本山!B39,赤崎!B39,須恵!B41,小野田!B39,高泊!B39,高千帆!B40,有帆!B39)</f>
        <v>19379</v>
      </c>
      <c r="D5" s="92" t="n">
        <f aca="false">SUM(本山!C39,赤崎!C39,須恵!C41,小野田!C39,高泊!C39,高千帆!C40,有帆!C39)</f>
        <v>19718</v>
      </c>
      <c r="E5" s="92" t="n">
        <f aca="false">SUM(本山!D39,赤崎!D39,須恵!D41,小野田!D39,高泊!D39,高千帆!D40,有帆!D39)</f>
        <v>21515</v>
      </c>
      <c r="F5" s="93" t="n">
        <f aca="false">SUM(D5:E5)</f>
        <v>41233</v>
      </c>
      <c r="G5" s="0"/>
      <c r="H5" s="0"/>
      <c r="I5" s="0"/>
      <c r="J5" s="0"/>
      <c r="K5" s="0"/>
      <c r="L5" s="0"/>
      <c r="M5" s="0"/>
      <c r="N5" s="0"/>
      <c r="O5" s="0"/>
      <c r="P5" s="0"/>
      <c r="Q5" s="0"/>
      <c r="R5" s="0"/>
      <c r="S5" s="0"/>
      <c r="T5" s="0"/>
      <c r="U5" s="0"/>
      <c r="V5" s="0"/>
      <c r="W5" s="0"/>
      <c r="X5" s="0"/>
      <c r="Y5" s="0"/>
      <c r="Z5" s="0"/>
      <c r="AA5" s="0"/>
      <c r="AB5" s="0"/>
      <c r="AC5" s="0"/>
      <c r="AD5" s="0"/>
      <c r="AE5" s="0"/>
      <c r="AF5" s="0"/>
      <c r="AG5" s="0"/>
      <c r="AH5" s="0"/>
      <c r="AI5" s="0"/>
      <c r="AJ5" s="0"/>
      <c r="AK5" s="0"/>
      <c r="AL5" s="0"/>
      <c r="AM5" s="0"/>
      <c r="AN5" s="0"/>
      <c r="AO5" s="0"/>
      <c r="AP5" s="0"/>
      <c r="AQ5" s="0"/>
      <c r="AR5" s="0"/>
      <c r="AS5" s="0"/>
      <c r="AT5" s="0"/>
      <c r="AU5" s="0"/>
      <c r="AV5" s="0"/>
      <c r="AW5" s="0"/>
      <c r="AX5" s="0"/>
      <c r="AY5" s="0"/>
      <c r="AZ5" s="0"/>
      <c r="BA5" s="0"/>
      <c r="BB5" s="0"/>
      <c r="BC5" s="0"/>
      <c r="BD5" s="0"/>
      <c r="BE5" s="0"/>
      <c r="BF5" s="0"/>
      <c r="BG5" s="0"/>
      <c r="BH5" s="0"/>
      <c r="BI5" s="0"/>
      <c r="BJ5" s="0"/>
      <c r="BK5" s="0"/>
      <c r="BL5" s="0"/>
      <c r="BM5" s="0"/>
      <c r="BN5" s="0"/>
      <c r="BO5" s="0"/>
      <c r="BP5" s="0"/>
      <c r="BQ5" s="0"/>
      <c r="BR5" s="0"/>
      <c r="BS5" s="0"/>
      <c r="BT5" s="0"/>
      <c r="BU5" s="0"/>
      <c r="BV5" s="0"/>
      <c r="BW5" s="0"/>
      <c r="BX5" s="0"/>
      <c r="BY5" s="0"/>
      <c r="BZ5" s="0"/>
      <c r="CA5" s="0"/>
      <c r="CB5" s="0"/>
      <c r="CC5" s="0"/>
      <c r="CD5" s="0"/>
      <c r="CE5" s="0"/>
      <c r="CF5" s="0"/>
      <c r="CG5" s="0"/>
      <c r="CH5" s="0"/>
      <c r="CI5" s="0"/>
      <c r="CJ5" s="0"/>
      <c r="CK5" s="0"/>
      <c r="CL5" s="0"/>
      <c r="CM5" s="0"/>
      <c r="CN5" s="0"/>
      <c r="CO5" s="0"/>
      <c r="CP5" s="0"/>
      <c r="CQ5" s="0"/>
      <c r="CR5" s="0"/>
      <c r="CS5" s="0"/>
      <c r="CT5" s="0"/>
      <c r="CU5" s="0"/>
      <c r="CV5" s="0"/>
      <c r="CW5" s="0"/>
      <c r="CX5" s="0"/>
      <c r="CY5" s="0"/>
      <c r="CZ5" s="0"/>
      <c r="DA5" s="0"/>
      <c r="DB5" s="0"/>
      <c r="DC5" s="0"/>
      <c r="DD5" s="0"/>
      <c r="DE5" s="0"/>
      <c r="DF5" s="0"/>
      <c r="DG5" s="0"/>
      <c r="DH5" s="0"/>
      <c r="DI5" s="0"/>
      <c r="DJ5" s="0"/>
      <c r="DK5" s="0"/>
      <c r="DL5" s="0"/>
      <c r="DM5" s="0"/>
      <c r="DN5" s="0"/>
      <c r="DO5" s="0"/>
      <c r="DP5" s="0"/>
      <c r="DQ5" s="0"/>
      <c r="DR5" s="0"/>
      <c r="DS5" s="0"/>
      <c r="DT5" s="0"/>
      <c r="DU5" s="0"/>
      <c r="DV5" s="0"/>
      <c r="DW5" s="0"/>
      <c r="DX5" s="0"/>
      <c r="DY5" s="0"/>
      <c r="DZ5" s="0"/>
      <c r="EA5" s="0"/>
      <c r="EB5" s="0"/>
      <c r="EC5" s="0"/>
      <c r="ED5" s="0"/>
      <c r="EE5" s="0"/>
      <c r="EF5" s="0"/>
      <c r="EG5" s="0"/>
      <c r="EH5" s="0"/>
      <c r="EI5" s="0"/>
      <c r="EJ5" s="0"/>
      <c r="EK5" s="0"/>
      <c r="EL5" s="0"/>
      <c r="EM5" s="0"/>
      <c r="EN5" s="0"/>
      <c r="EO5" s="0"/>
      <c r="EP5" s="0"/>
      <c r="EQ5" s="0"/>
      <c r="ER5" s="0"/>
      <c r="ES5" s="0"/>
      <c r="ET5" s="0"/>
      <c r="EU5" s="0"/>
      <c r="EV5" s="0"/>
      <c r="EW5" s="0"/>
      <c r="EX5" s="0"/>
      <c r="EY5" s="0"/>
      <c r="EZ5" s="0"/>
      <c r="FA5" s="0"/>
      <c r="FB5" s="0"/>
      <c r="FC5" s="0"/>
      <c r="FD5" s="0"/>
      <c r="FE5" s="0"/>
      <c r="FF5" s="0"/>
      <c r="FG5" s="0"/>
      <c r="FH5" s="0"/>
      <c r="FI5" s="0"/>
      <c r="FJ5" s="0"/>
      <c r="FK5" s="0"/>
      <c r="FL5" s="0"/>
      <c r="FM5" s="0"/>
      <c r="FN5" s="0"/>
      <c r="FO5" s="0"/>
      <c r="FP5" s="0"/>
      <c r="FQ5" s="0"/>
      <c r="FR5" s="0"/>
      <c r="FS5" s="0"/>
      <c r="FT5" s="0"/>
      <c r="FU5" s="0"/>
      <c r="FV5" s="0"/>
      <c r="FW5" s="0"/>
      <c r="FX5" s="0"/>
      <c r="FY5" s="0"/>
      <c r="FZ5" s="0"/>
      <c r="GA5" s="0"/>
      <c r="GB5" s="0"/>
      <c r="GC5" s="0"/>
      <c r="GD5" s="0"/>
      <c r="GE5" s="0"/>
      <c r="GF5" s="0"/>
      <c r="GG5" s="0"/>
      <c r="GH5" s="0"/>
      <c r="GI5" s="0"/>
      <c r="GJ5" s="0"/>
      <c r="GK5" s="0"/>
      <c r="GL5" s="0"/>
      <c r="GM5" s="0"/>
      <c r="GN5" s="0"/>
      <c r="GO5" s="0"/>
      <c r="GP5" s="0"/>
      <c r="GQ5" s="0"/>
      <c r="GR5" s="0"/>
      <c r="GS5" s="0"/>
      <c r="GT5" s="0"/>
      <c r="GU5" s="0"/>
      <c r="GV5" s="0"/>
      <c r="GW5" s="0"/>
      <c r="GX5" s="0"/>
      <c r="GY5" s="0"/>
      <c r="GZ5" s="0"/>
      <c r="HA5" s="0"/>
      <c r="HB5" s="0"/>
      <c r="HC5" s="0"/>
      <c r="HD5" s="0"/>
      <c r="HE5" s="0"/>
      <c r="HF5" s="0"/>
      <c r="HG5" s="0"/>
      <c r="HH5" s="0"/>
      <c r="HI5" s="0"/>
      <c r="HJ5" s="0"/>
      <c r="HK5" s="0"/>
      <c r="HL5" s="0"/>
      <c r="HM5" s="0"/>
      <c r="HN5" s="0"/>
      <c r="HO5" s="0"/>
      <c r="HP5" s="0"/>
      <c r="HQ5" s="0"/>
      <c r="HR5" s="0"/>
      <c r="HS5" s="0"/>
      <c r="HT5" s="0"/>
      <c r="HU5" s="0"/>
      <c r="HV5" s="0"/>
      <c r="HW5" s="0"/>
      <c r="HX5" s="0"/>
      <c r="HY5" s="0"/>
      <c r="HZ5" s="0"/>
      <c r="IA5" s="0"/>
      <c r="IB5" s="0"/>
      <c r="IC5" s="0"/>
      <c r="ID5" s="0"/>
      <c r="IE5" s="0"/>
      <c r="IF5" s="0"/>
      <c r="IG5" s="0"/>
      <c r="IH5" s="0"/>
      <c r="II5" s="0"/>
      <c r="IJ5" s="0"/>
      <c r="IK5" s="0"/>
      <c r="IL5" s="0"/>
      <c r="IM5" s="0"/>
      <c r="IN5" s="0"/>
      <c r="IO5" s="0"/>
      <c r="IP5" s="0"/>
      <c r="IQ5" s="0"/>
      <c r="IR5" s="0"/>
      <c r="IS5" s="0"/>
      <c r="IT5" s="0"/>
      <c r="IU5" s="0"/>
      <c r="IV5" s="0"/>
      <c r="IW5" s="0"/>
      <c r="IX5" s="0"/>
      <c r="IY5" s="0"/>
      <c r="IZ5" s="0"/>
      <c r="JA5" s="0"/>
      <c r="JB5" s="0"/>
      <c r="JC5" s="0"/>
      <c r="JD5" s="0"/>
      <c r="JE5" s="0"/>
      <c r="JF5" s="0"/>
      <c r="JG5" s="0"/>
      <c r="JH5" s="0"/>
      <c r="JI5" s="0"/>
      <c r="JJ5" s="0"/>
      <c r="JK5" s="0"/>
      <c r="JL5" s="0"/>
      <c r="JM5" s="0"/>
      <c r="JN5" s="0"/>
      <c r="JO5" s="0"/>
      <c r="JP5" s="0"/>
      <c r="JQ5" s="0"/>
      <c r="JR5" s="0"/>
      <c r="JS5" s="0"/>
      <c r="JT5" s="0"/>
      <c r="JU5" s="0"/>
      <c r="JV5" s="0"/>
      <c r="JW5" s="0"/>
      <c r="JX5" s="0"/>
      <c r="JY5" s="0"/>
      <c r="JZ5" s="0"/>
      <c r="KA5" s="0"/>
      <c r="KB5" s="0"/>
      <c r="KC5" s="0"/>
      <c r="KD5" s="0"/>
      <c r="KE5" s="0"/>
      <c r="KF5" s="0"/>
      <c r="KG5" s="0"/>
      <c r="KH5" s="0"/>
      <c r="KI5" s="0"/>
      <c r="KJ5" s="0"/>
      <c r="KK5" s="0"/>
      <c r="KL5" s="0"/>
      <c r="KM5" s="0"/>
      <c r="KN5" s="0"/>
      <c r="KO5" s="0"/>
      <c r="KP5" s="0"/>
      <c r="KQ5" s="0"/>
      <c r="KR5" s="0"/>
      <c r="KS5" s="0"/>
      <c r="KT5" s="0"/>
      <c r="KU5" s="0"/>
      <c r="KV5" s="0"/>
      <c r="KW5" s="0"/>
      <c r="KX5" s="0"/>
      <c r="KY5" s="0"/>
      <c r="KZ5" s="0"/>
      <c r="LA5" s="0"/>
      <c r="LB5" s="0"/>
      <c r="LC5" s="0"/>
      <c r="LD5" s="0"/>
      <c r="LE5" s="0"/>
      <c r="LF5" s="0"/>
      <c r="LG5" s="0"/>
      <c r="LH5" s="0"/>
      <c r="LI5" s="0"/>
      <c r="LJ5" s="0"/>
      <c r="LK5" s="0"/>
      <c r="LL5" s="0"/>
      <c r="LM5" s="0"/>
      <c r="LN5" s="0"/>
      <c r="LO5" s="0"/>
      <c r="LP5" s="0"/>
      <c r="LQ5" s="0"/>
      <c r="LR5" s="0"/>
      <c r="LS5" s="0"/>
      <c r="LT5" s="0"/>
      <c r="LU5" s="0"/>
      <c r="LV5" s="0"/>
      <c r="LW5" s="0"/>
      <c r="LX5" s="0"/>
      <c r="LY5" s="0"/>
      <c r="LZ5" s="0"/>
      <c r="MA5" s="0"/>
      <c r="MB5" s="0"/>
      <c r="MC5" s="0"/>
      <c r="MD5" s="0"/>
      <c r="ME5" s="0"/>
      <c r="MF5" s="0"/>
      <c r="MG5" s="0"/>
      <c r="MH5" s="0"/>
      <c r="MI5" s="0"/>
      <c r="MJ5" s="0"/>
      <c r="MK5" s="0"/>
      <c r="ML5" s="0"/>
      <c r="MM5" s="0"/>
      <c r="MN5" s="0"/>
      <c r="MO5" s="0"/>
      <c r="MP5" s="0"/>
      <c r="MQ5" s="0"/>
      <c r="MR5" s="0"/>
      <c r="MS5" s="0"/>
      <c r="MT5" s="0"/>
      <c r="MU5" s="0"/>
      <c r="MV5" s="0"/>
      <c r="MW5" s="0"/>
      <c r="MX5" s="0"/>
      <c r="MY5" s="0"/>
      <c r="MZ5" s="0"/>
      <c r="NA5" s="0"/>
      <c r="NB5" s="0"/>
      <c r="NC5" s="0"/>
      <c r="ND5" s="0"/>
      <c r="NE5" s="0"/>
      <c r="NF5" s="0"/>
      <c r="NG5" s="0"/>
      <c r="NH5" s="0"/>
      <c r="NI5" s="0"/>
      <c r="NJ5" s="0"/>
      <c r="NK5" s="0"/>
      <c r="NL5" s="0"/>
      <c r="NM5" s="0"/>
      <c r="NN5" s="0"/>
      <c r="NO5" s="0"/>
      <c r="NP5" s="0"/>
      <c r="NQ5" s="0"/>
      <c r="NR5" s="0"/>
      <c r="NS5" s="0"/>
      <c r="NT5" s="0"/>
      <c r="NU5" s="0"/>
      <c r="NV5" s="0"/>
      <c r="NW5" s="0"/>
      <c r="NX5" s="0"/>
      <c r="NY5" s="0"/>
      <c r="NZ5" s="0"/>
      <c r="OA5" s="0"/>
      <c r="OB5" s="0"/>
      <c r="OC5" s="0"/>
      <c r="OD5" s="0"/>
      <c r="OE5" s="0"/>
      <c r="OF5" s="0"/>
      <c r="OG5" s="0"/>
      <c r="OH5" s="0"/>
      <c r="OI5" s="0"/>
      <c r="OJ5" s="0"/>
      <c r="OK5" s="0"/>
      <c r="OL5" s="0"/>
      <c r="OM5" s="0"/>
      <c r="ON5" s="0"/>
      <c r="OO5" s="0"/>
      <c r="OP5" s="0"/>
      <c r="OQ5" s="0"/>
      <c r="OR5" s="0"/>
      <c r="OS5" s="0"/>
      <c r="OT5" s="0"/>
      <c r="OU5" s="0"/>
      <c r="OV5" s="0"/>
      <c r="OW5" s="0"/>
      <c r="OX5" s="0"/>
      <c r="OY5" s="0"/>
      <c r="OZ5" s="0"/>
      <c r="PA5" s="0"/>
      <c r="PB5" s="0"/>
      <c r="PC5" s="0"/>
      <c r="PD5" s="0"/>
      <c r="PE5" s="0"/>
      <c r="PF5" s="0"/>
      <c r="PG5" s="0"/>
      <c r="PH5" s="0"/>
      <c r="PI5" s="0"/>
      <c r="PJ5" s="0"/>
      <c r="PK5" s="0"/>
      <c r="PL5" s="0"/>
      <c r="PM5" s="0"/>
      <c r="PN5" s="0"/>
      <c r="PO5" s="0"/>
      <c r="PP5" s="0"/>
      <c r="PQ5" s="0"/>
      <c r="PR5" s="0"/>
      <c r="PS5" s="0"/>
      <c r="PT5" s="0"/>
      <c r="PU5" s="0"/>
      <c r="PV5" s="0"/>
      <c r="PW5" s="0"/>
      <c r="PX5" s="0"/>
      <c r="PY5" s="0"/>
      <c r="PZ5" s="0"/>
      <c r="QA5" s="0"/>
      <c r="QB5" s="0"/>
      <c r="QC5" s="0"/>
      <c r="QD5" s="0"/>
      <c r="QE5" s="0"/>
      <c r="QF5" s="0"/>
      <c r="QG5" s="0"/>
      <c r="QH5" s="0"/>
      <c r="QI5" s="0"/>
      <c r="QJ5" s="0"/>
      <c r="QK5" s="0"/>
      <c r="QL5" s="0"/>
      <c r="QM5" s="0"/>
      <c r="QN5" s="0"/>
      <c r="QO5" s="0"/>
      <c r="QP5" s="0"/>
      <c r="QQ5" s="0"/>
      <c r="QR5" s="0"/>
      <c r="QS5" s="0"/>
      <c r="QT5" s="0"/>
      <c r="QU5" s="0"/>
      <c r="QV5" s="0"/>
      <c r="QW5" s="0"/>
      <c r="QX5" s="0"/>
      <c r="QY5" s="0"/>
      <c r="QZ5" s="0"/>
      <c r="RA5" s="0"/>
      <c r="RB5" s="0"/>
      <c r="RC5" s="0"/>
      <c r="RD5" s="0"/>
      <c r="RE5" s="0"/>
      <c r="RF5" s="0"/>
      <c r="RG5" s="0"/>
      <c r="RH5" s="0"/>
      <c r="RI5" s="0"/>
      <c r="RJ5" s="0"/>
      <c r="RK5" s="0"/>
      <c r="RL5" s="0"/>
      <c r="RM5" s="0"/>
      <c r="RN5" s="0"/>
      <c r="RO5" s="0"/>
      <c r="RP5" s="0"/>
      <c r="RQ5" s="0"/>
      <c r="RR5" s="0"/>
      <c r="RS5" s="0"/>
      <c r="RT5" s="0"/>
      <c r="RU5" s="0"/>
      <c r="RV5" s="0"/>
      <c r="RW5" s="0"/>
      <c r="RX5" s="0"/>
      <c r="RY5" s="0"/>
      <c r="RZ5" s="0"/>
      <c r="SA5" s="0"/>
      <c r="SB5" s="0"/>
      <c r="SC5" s="0"/>
      <c r="SD5" s="0"/>
      <c r="SE5" s="0"/>
      <c r="SF5" s="0"/>
      <c r="SG5" s="0"/>
      <c r="SH5" s="0"/>
      <c r="SI5" s="0"/>
      <c r="SJ5" s="0"/>
      <c r="SK5" s="0"/>
      <c r="SL5" s="0"/>
      <c r="SM5" s="0"/>
      <c r="SN5" s="0"/>
      <c r="SO5" s="0"/>
      <c r="SP5" s="0"/>
      <c r="SQ5" s="0"/>
      <c r="SR5" s="0"/>
      <c r="SS5" s="0"/>
      <c r="ST5" s="0"/>
      <c r="SU5" s="0"/>
      <c r="SV5" s="0"/>
      <c r="SW5" s="0"/>
      <c r="SX5" s="0"/>
      <c r="SY5" s="0"/>
      <c r="SZ5" s="0"/>
      <c r="TA5" s="0"/>
      <c r="TB5" s="0"/>
      <c r="TC5" s="0"/>
      <c r="TD5" s="0"/>
      <c r="TE5" s="0"/>
      <c r="TF5" s="0"/>
      <c r="TG5" s="0"/>
      <c r="TH5" s="0"/>
      <c r="TI5" s="0"/>
      <c r="TJ5" s="0"/>
      <c r="TK5" s="0"/>
      <c r="TL5" s="0"/>
      <c r="TM5" s="0"/>
      <c r="TN5" s="0"/>
      <c r="TO5" s="0"/>
      <c r="TP5" s="0"/>
      <c r="TQ5" s="0"/>
      <c r="TR5" s="0"/>
      <c r="TS5" s="0"/>
      <c r="TT5" s="0"/>
      <c r="TU5" s="0"/>
      <c r="TV5" s="0"/>
      <c r="TW5" s="0"/>
      <c r="TX5" s="0"/>
      <c r="TY5" s="0"/>
      <c r="TZ5" s="0"/>
      <c r="UA5" s="0"/>
      <c r="UB5" s="0"/>
      <c r="UC5" s="0"/>
      <c r="UD5" s="0"/>
      <c r="UE5" s="0"/>
      <c r="UF5" s="0"/>
      <c r="UG5" s="0"/>
      <c r="UH5" s="0"/>
      <c r="UI5" s="0"/>
      <c r="UJ5" s="0"/>
      <c r="UK5" s="0"/>
      <c r="UL5" s="0"/>
      <c r="UM5" s="0"/>
      <c r="UN5" s="0"/>
      <c r="UO5" s="0"/>
      <c r="UP5" s="0"/>
      <c r="UQ5" s="0"/>
      <c r="UR5" s="0"/>
      <c r="US5" s="0"/>
      <c r="UT5" s="0"/>
      <c r="UU5" s="0"/>
      <c r="UV5" s="0"/>
      <c r="UW5" s="0"/>
      <c r="UX5" s="0"/>
      <c r="UY5" s="0"/>
      <c r="UZ5" s="0"/>
      <c r="VA5" s="0"/>
      <c r="VB5" s="0"/>
      <c r="VC5" s="0"/>
      <c r="VD5" s="0"/>
      <c r="VE5" s="0"/>
      <c r="VF5" s="0"/>
      <c r="VG5" s="0"/>
      <c r="VH5" s="0"/>
      <c r="VI5" s="0"/>
      <c r="VJ5" s="0"/>
      <c r="VK5" s="0"/>
      <c r="VL5" s="0"/>
      <c r="VM5" s="0"/>
      <c r="VN5" s="0"/>
      <c r="VO5" s="0"/>
      <c r="VP5" s="0"/>
      <c r="VQ5" s="0"/>
      <c r="VR5" s="0"/>
      <c r="VS5" s="0"/>
      <c r="VT5" s="0"/>
      <c r="VU5" s="0"/>
      <c r="VV5" s="0"/>
      <c r="VW5" s="0"/>
      <c r="VX5" s="0"/>
      <c r="VY5" s="0"/>
      <c r="VZ5" s="0"/>
      <c r="WA5" s="0"/>
      <c r="WB5" s="0"/>
      <c r="WC5" s="0"/>
      <c r="WD5" s="0"/>
      <c r="WE5" s="0"/>
      <c r="WF5" s="0"/>
      <c r="WG5" s="0"/>
      <c r="WH5" s="0"/>
      <c r="WI5" s="0"/>
      <c r="WJ5" s="0"/>
      <c r="WK5" s="0"/>
      <c r="WL5" s="0"/>
      <c r="WM5" s="0"/>
      <c r="WN5" s="0"/>
      <c r="WO5" s="0"/>
      <c r="WP5" s="0"/>
      <c r="WQ5" s="0"/>
      <c r="WR5" s="0"/>
      <c r="WS5" s="0"/>
      <c r="WT5" s="0"/>
      <c r="WU5" s="0"/>
      <c r="WV5" s="0"/>
      <c r="WW5" s="0"/>
      <c r="WX5" s="0"/>
      <c r="WY5" s="0"/>
      <c r="WZ5" s="0"/>
      <c r="XA5" s="0"/>
      <c r="XB5" s="0"/>
      <c r="XC5" s="0"/>
      <c r="XD5" s="0"/>
      <c r="XE5" s="0"/>
      <c r="XF5" s="0"/>
      <c r="XG5" s="0"/>
      <c r="XH5" s="0"/>
      <c r="XI5" s="0"/>
      <c r="XJ5" s="0"/>
      <c r="XK5" s="0"/>
      <c r="XL5" s="0"/>
      <c r="XM5" s="0"/>
      <c r="XN5" s="0"/>
      <c r="XO5" s="0"/>
      <c r="XP5" s="0"/>
      <c r="XQ5" s="0"/>
      <c r="XR5" s="0"/>
      <c r="XS5" s="0"/>
      <c r="XT5" s="0"/>
      <c r="XU5" s="0"/>
      <c r="XV5" s="0"/>
      <c r="XW5" s="0"/>
      <c r="XX5" s="0"/>
      <c r="XY5" s="0"/>
      <c r="XZ5" s="0"/>
      <c r="YA5" s="0"/>
      <c r="YB5" s="0"/>
      <c r="YC5" s="0"/>
      <c r="YD5" s="0"/>
      <c r="YE5" s="0"/>
      <c r="YF5" s="0"/>
      <c r="YG5" s="0"/>
      <c r="YH5" s="0"/>
      <c r="YI5" s="0"/>
      <c r="YJ5" s="0"/>
      <c r="YK5" s="0"/>
      <c r="YL5" s="0"/>
      <c r="YM5" s="0"/>
      <c r="YN5" s="0"/>
      <c r="YO5" s="0"/>
      <c r="YP5" s="0"/>
      <c r="YQ5" s="0"/>
      <c r="YR5" s="0"/>
      <c r="YS5" s="0"/>
      <c r="YT5" s="0"/>
      <c r="YU5" s="0"/>
      <c r="YV5" s="0"/>
      <c r="YW5" s="0"/>
      <c r="YX5" s="0"/>
      <c r="YY5" s="0"/>
      <c r="YZ5" s="0"/>
      <c r="ZA5" s="0"/>
      <c r="ZB5" s="0"/>
      <c r="ZC5" s="0"/>
      <c r="ZD5" s="0"/>
      <c r="ZE5" s="0"/>
      <c r="ZF5" s="0"/>
      <c r="ZG5" s="0"/>
      <c r="ZH5" s="0"/>
      <c r="ZI5" s="0"/>
      <c r="ZJ5" s="0"/>
      <c r="ZK5" s="0"/>
      <c r="ZL5" s="0"/>
      <c r="ZM5" s="0"/>
      <c r="ZN5" s="0"/>
      <c r="ZO5" s="0"/>
      <c r="ZP5" s="0"/>
      <c r="ZQ5" s="0"/>
      <c r="ZR5" s="0"/>
      <c r="ZS5" s="0"/>
      <c r="ZT5" s="0"/>
      <c r="ZU5" s="0"/>
      <c r="ZV5" s="0"/>
      <c r="ZW5" s="0"/>
      <c r="ZX5" s="0"/>
      <c r="ZY5" s="0"/>
      <c r="ZZ5" s="0"/>
      <c r="AAA5" s="0"/>
      <c r="AAB5" s="0"/>
      <c r="AAC5" s="0"/>
      <c r="AAD5" s="0"/>
      <c r="AAE5" s="0"/>
      <c r="AAF5" s="0"/>
      <c r="AAG5" s="0"/>
      <c r="AAH5" s="0"/>
      <c r="AAI5" s="0"/>
      <c r="AAJ5" s="0"/>
      <c r="AAK5" s="0"/>
      <c r="AAL5" s="0"/>
      <c r="AAM5" s="0"/>
      <c r="AAN5" s="0"/>
      <c r="AAO5" s="0"/>
      <c r="AAP5" s="0"/>
      <c r="AAQ5" s="0"/>
      <c r="AAR5" s="0"/>
      <c r="AAS5" s="0"/>
      <c r="AAT5" s="0"/>
      <c r="AAU5" s="0"/>
      <c r="AAV5" s="0"/>
      <c r="AAW5" s="0"/>
      <c r="AAX5" s="0"/>
      <c r="AAY5" s="0"/>
      <c r="AAZ5" s="0"/>
      <c r="ABA5" s="0"/>
      <c r="ABB5" s="0"/>
      <c r="ABC5" s="0"/>
      <c r="ABD5" s="0"/>
      <c r="ABE5" s="0"/>
      <c r="ABF5" s="0"/>
      <c r="ABG5" s="0"/>
      <c r="ABH5" s="0"/>
      <c r="ABI5" s="0"/>
      <c r="ABJ5" s="0"/>
      <c r="ABK5" s="0"/>
      <c r="ABL5" s="0"/>
      <c r="ABM5" s="0"/>
      <c r="ABN5" s="0"/>
      <c r="ABO5" s="0"/>
      <c r="ABP5" s="0"/>
      <c r="ABQ5" s="0"/>
      <c r="ABR5" s="0"/>
      <c r="ABS5" s="0"/>
      <c r="ABT5" s="0"/>
      <c r="ABU5" s="0"/>
      <c r="ABV5" s="0"/>
      <c r="ABW5" s="0"/>
      <c r="ABX5" s="0"/>
      <c r="ABY5" s="0"/>
      <c r="ABZ5" s="0"/>
      <c r="ACA5" s="0"/>
      <c r="ACB5" s="0"/>
      <c r="ACC5" s="0"/>
      <c r="ACD5" s="0"/>
      <c r="ACE5" s="0"/>
      <c r="ACF5" s="0"/>
      <c r="ACG5" s="0"/>
      <c r="ACH5" s="0"/>
      <c r="ACI5" s="0"/>
      <c r="ACJ5" s="0"/>
      <c r="ACK5" s="0"/>
      <c r="ACL5" s="0"/>
      <c r="ACM5" s="0"/>
      <c r="ACN5" s="0"/>
      <c r="ACO5" s="0"/>
      <c r="ACP5" s="0"/>
      <c r="ACQ5" s="0"/>
      <c r="ACR5" s="0"/>
      <c r="ACS5" s="0"/>
      <c r="ACT5" s="0"/>
      <c r="ACU5" s="0"/>
      <c r="ACV5" s="0"/>
      <c r="ACW5" s="0"/>
      <c r="ACX5" s="0"/>
      <c r="ACY5" s="0"/>
      <c r="ACZ5" s="0"/>
      <c r="ADA5" s="0"/>
      <c r="ADB5" s="0"/>
      <c r="ADC5" s="0"/>
      <c r="ADD5" s="0"/>
      <c r="ADE5" s="0"/>
      <c r="ADF5" s="0"/>
      <c r="ADG5" s="0"/>
      <c r="ADH5" s="0"/>
      <c r="ADI5" s="0"/>
      <c r="ADJ5" s="0"/>
      <c r="ADK5" s="0"/>
      <c r="ADL5" s="0"/>
      <c r="ADM5" s="0"/>
      <c r="ADN5" s="0"/>
      <c r="ADO5" s="0"/>
      <c r="ADP5" s="0"/>
      <c r="ADQ5" s="0"/>
      <c r="ADR5" s="0"/>
      <c r="ADS5" s="0"/>
      <c r="ADT5" s="0"/>
      <c r="ADU5" s="0"/>
      <c r="ADV5" s="0"/>
      <c r="ADW5" s="0"/>
      <c r="ADX5" s="0"/>
      <c r="ADY5" s="0"/>
      <c r="ADZ5" s="0"/>
      <c r="AEA5" s="0"/>
      <c r="AEB5" s="0"/>
      <c r="AEC5" s="0"/>
      <c r="AED5" s="0"/>
      <c r="AEE5" s="0"/>
      <c r="AEF5" s="0"/>
      <c r="AEG5" s="0"/>
      <c r="AEH5" s="0"/>
      <c r="AEI5" s="0"/>
      <c r="AEJ5" s="0"/>
      <c r="AEK5" s="0"/>
      <c r="AEL5" s="0"/>
      <c r="AEM5" s="0"/>
      <c r="AEN5" s="0"/>
      <c r="AEO5" s="0"/>
      <c r="AEP5" s="0"/>
      <c r="AEQ5" s="0"/>
      <c r="AER5" s="0"/>
      <c r="AES5" s="0"/>
      <c r="AET5" s="0"/>
      <c r="AEU5" s="0"/>
      <c r="AEV5" s="0"/>
      <c r="AEW5" s="0"/>
      <c r="AEX5" s="0"/>
      <c r="AEY5" s="0"/>
      <c r="AEZ5" s="0"/>
      <c r="AFA5" s="0"/>
      <c r="AFB5" s="0"/>
      <c r="AFC5" s="0"/>
      <c r="AFD5" s="0"/>
      <c r="AFE5" s="0"/>
      <c r="AFF5" s="0"/>
      <c r="AFG5" s="0"/>
      <c r="AFH5" s="0"/>
      <c r="AFI5" s="0"/>
      <c r="AFJ5" s="0"/>
      <c r="AFK5" s="0"/>
      <c r="AFL5" s="0"/>
      <c r="AFM5" s="0"/>
      <c r="AFN5" s="0"/>
      <c r="AFO5" s="0"/>
      <c r="AFP5" s="0"/>
      <c r="AFQ5" s="0"/>
      <c r="AFR5" s="0"/>
      <c r="AFS5" s="0"/>
      <c r="AFT5" s="0"/>
      <c r="AFU5" s="0"/>
      <c r="AFV5" s="0"/>
      <c r="AFW5" s="0"/>
      <c r="AFX5" s="0"/>
      <c r="AFY5" s="0"/>
      <c r="AFZ5" s="0"/>
      <c r="AGA5" s="0"/>
      <c r="AGB5" s="0"/>
      <c r="AGC5" s="0"/>
      <c r="AGD5" s="0"/>
      <c r="AGE5" s="0"/>
      <c r="AGF5" s="0"/>
      <c r="AGG5" s="0"/>
      <c r="AGH5" s="0"/>
      <c r="AGI5" s="0"/>
      <c r="AGJ5" s="0"/>
      <c r="AGK5" s="0"/>
      <c r="AGL5" s="0"/>
      <c r="AGM5" s="0"/>
      <c r="AGN5" s="0"/>
      <c r="AGO5" s="0"/>
      <c r="AGP5" s="0"/>
      <c r="AGQ5" s="0"/>
      <c r="AGR5" s="0"/>
      <c r="AGS5" s="0"/>
      <c r="AGT5" s="0"/>
      <c r="AGU5" s="0"/>
      <c r="AGV5" s="0"/>
      <c r="AGW5" s="0"/>
      <c r="AGX5" s="0"/>
      <c r="AGY5" s="0"/>
      <c r="AGZ5" s="0"/>
      <c r="AHA5" s="0"/>
      <c r="AHB5" s="0"/>
      <c r="AHC5" s="0"/>
      <c r="AHD5" s="0"/>
      <c r="AHE5" s="0"/>
      <c r="AHF5" s="0"/>
      <c r="AHG5" s="0"/>
      <c r="AHH5" s="0"/>
      <c r="AHI5" s="0"/>
      <c r="AHJ5" s="0"/>
      <c r="AHK5" s="0"/>
      <c r="AHL5" s="0"/>
      <c r="AHM5" s="0"/>
      <c r="AHN5" s="0"/>
      <c r="AHO5" s="0"/>
      <c r="AHP5" s="0"/>
      <c r="AHQ5" s="0"/>
      <c r="AHR5" s="0"/>
      <c r="AHS5" s="0"/>
      <c r="AHT5" s="0"/>
      <c r="AHU5" s="0"/>
      <c r="AHV5" s="0"/>
      <c r="AHW5" s="0"/>
      <c r="AHX5" s="0"/>
      <c r="AHY5" s="0"/>
      <c r="AHZ5" s="0"/>
      <c r="AIA5" s="0"/>
      <c r="AIB5" s="0"/>
      <c r="AIC5" s="0"/>
      <c r="AID5" s="0"/>
      <c r="AIE5" s="0"/>
      <c r="AIF5" s="0"/>
      <c r="AIG5" s="0"/>
      <c r="AIH5" s="0"/>
      <c r="AII5" s="0"/>
      <c r="AIJ5" s="0"/>
      <c r="AIK5" s="0"/>
      <c r="AIL5" s="0"/>
      <c r="AIM5" s="0"/>
      <c r="AIN5" s="0"/>
      <c r="AIO5" s="0"/>
      <c r="AIP5" s="0"/>
      <c r="AIQ5" s="0"/>
      <c r="AIR5" s="0"/>
      <c r="AIS5" s="0"/>
      <c r="AIT5" s="0"/>
      <c r="AIU5" s="0"/>
      <c r="AIV5" s="0"/>
      <c r="AIW5" s="0"/>
      <c r="AIX5" s="0"/>
      <c r="AIY5" s="0"/>
      <c r="AIZ5" s="0"/>
      <c r="AJA5" s="0"/>
      <c r="AJB5" s="0"/>
      <c r="AJC5" s="0"/>
      <c r="AJD5" s="0"/>
      <c r="AJE5" s="0"/>
      <c r="AJF5" s="0"/>
      <c r="AJG5" s="0"/>
      <c r="AJH5" s="0"/>
      <c r="AJI5" s="0"/>
      <c r="AJJ5" s="0"/>
      <c r="AJK5" s="0"/>
      <c r="AJL5" s="0"/>
      <c r="AJM5" s="0"/>
      <c r="AJN5" s="0"/>
      <c r="AJO5" s="0"/>
      <c r="AJP5" s="0"/>
      <c r="AJQ5" s="0"/>
      <c r="AJR5" s="0"/>
      <c r="AJS5" s="0"/>
      <c r="AJT5" s="0"/>
      <c r="AJU5" s="0"/>
      <c r="AJV5" s="0"/>
      <c r="AJW5" s="0"/>
      <c r="AJX5" s="0"/>
      <c r="AJY5" s="0"/>
      <c r="AJZ5" s="0"/>
      <c r="AKA5" s="0"/>
      <c r="AKB5" s="0"/>
      <c r="AKC5" s="0"/>
      <c r="AKD5" s="0"/>
      <c r="AKE5" s="0"/>
      <c r="AKF5" s="0"/>
      <c r="AKG5" s="0"/>
      <c r="AKH5" s="0"/>
      <c r="AKI5" s="0"/>
      <c r="AKJ5" s="0"/>
      <c r="AKK5" s="0"/>
      <c r="AKL5" s="0"/>
      <c r="AKM5" s="0"/>
      <c r="AKN5" s="0"/>
      <c r="AKO5" s="0"/>
      <c r="AKP5" s="0"/>
      <c r="AKQ5" s="0"/>
      <c r="AKR5" s="0"/>
      <c r="AKS5" s="0"/>
      <c r="AKT5" s="0"/>
      <c r="AKU5" s="0"/>
      <c r="AKV5" s="0"/>
      <c r="AKW5" s="0"/>
      <c r="AKX5" s="0"/>
      <c r="AKY5" s="0"/>
      <c r="AKZ5" s="0"/>
      <c r="ALA5" s="0"/>
      <c r="ALB5" s="0"/>
      <c r="ALC5" s="0"/>
      <c r="ALD5" s="0"/>
      <c r="ALE5" s="0"/>
      <c r="ALF5" s="0"/>
      <c r="ALG5" s="0"/>
      <c r="ALH5" s="0"/>
      <c r="ALI5" s="0"/>
      <c r="ALJ5" s="0"/>
      <c r="ALK5" s="0"/>
      <c r="ALL5" s="0"/>
      <c r="ALM5" s="0"/>
      <c r="ALN5" s="0"/>
      <c r="ALO5" s="0"/>
      <c r="ALP5" s="0"/>
      <c r="ALQ5" s="0"/>
      <c r="ALR5" s="0"/>
      <c r="ALS5" s="0"/>
      <c r="ALT5" s="0"/>
      <c r="ALU5" s="0"/>
      <c r="ALV5" s="0"/>
      <c r="ALW5" s="0"/>
      <c r="ALX5" s="0"/>
      <c r="ALY5" s="0"/>
      <c r="ALZ5" s="0"/>
      <c r="AMA5" s="0"/>
      <c r="AMB5" s="0"/>
      <c r="AMC5" s="0"/>
      <c r="AMD5" s="0"/>
      <c r="AME5" s="0"/>
      <c r="AMF5" s="0"/>
      <c r="AMG5" s="0"/>
      <c r="AMH5" s="0"/>
      <c r="AMI5" s="0"/>
      <c r="AMJ5" s="0"/>
    </row>
    <row r="6" customFormat="false" ht="24.95" hidden="false" customHeight="true" outlineLevel="0" collapsed="false">
      <c r="A6" s="91"/>
      <c r="B6" s="91" t="s">
        <v>47</v>
      </c>
      <c r="C6" s="92" t="n">
        <f aca="false">SUM(本山!B40,赤崎!B40,須恵!B42,小野田!B40,高泊!B40,高千帆!B41,有帆!B40)</f>
        <v>355</v>
      </c>
      <c r="D6" s="92" t="n">
        <f aca="false">SUM(本山!C40,赤崎!C40,須恵!C42,小野田!C40,高泊!C40,高千帆!C41,有帆!C40)</f>
        <v>264</v>
      </c>
      <c r="E6" s="92" t="n">
        <f aca="false">SUM(本山!D40,赤崎!D40,須恵!D42,小野田!D40,高泊!D40,高千帆!D41,有帆!D40)</f>
        <v>237</v>
      </c>
      <c r="F6" s="93" t="n">
        <f aca="false">SUM(D6:E6)</f>
        <v>501</v>
      </c>
      <c r="G6" s="0"/>
      <c r="H6" s="0"/>
      <c r="I6" s="0"/>
      <c r="J6" s="0"/>
      <c r="K6" s="0"/>
      <c r="L6" s="0"/>
      <c r="M6" s="0"/>
      <c r="N6" s="0"/>
      <c r="O6" s="0"/>
      <c r="P6" s="0"/>
      <c r="Q6" s="0"/>
      <c r="R6" s="0"/>
      <c r="S6" s="0"/>
      <c r="T6" s="0"/>
      <c r="U6" s="0"/>
      <c r="V6" s="0"/>
      <c r="W6" s="0"/>
      <c r="X6" s="0"/>
      <c r="Y6" s="0"/>
      <c r="Z6" s="0"/>
      <c r="AA6" s="0"/>
      <c r="AB6" s="0"/>
      <c r="AC6" s="0"/>
      <c r="AD6" s="0"/>
      <c r="AE6" s="0"/>
      <c r="AF6" s="0"/>
      <c r="AG6" s="0"/>
      <c r="AH6" s="0"/>
      <c r="AI6" s="0"/>
      <c r="AJ6" s="0"/>
      <c r="AK6" s="0"/>
      <c r="AL6" s="0"/>
      <c r="AM6" s="0"/>
      <c r="AN6" s="0"/>
      <c r="AO6" s="0"/>
      <c r="AP6" s="0"/>
      <c r="AQ6" s="0"/>
      <c r="AR6" s="0"/>
      <c r="AS6" s="0"/>
      <c r="AT6" s="0"/>
      <c r="AU6" s="0"/>
      <c r="AV6" s="0"/>
      <c r="AW6" s="0"/>
      <c r="AX6" s="0"/>
      <c r="AY6" s="0"/>
      <c r="AZ6" s="0"/>
      <c r="BA6" s="0"/>
      <c r="BB6" s="0"/>
      <c r="BC6" s="0"/>
      <c r="BD6" s="0"/>
      <c r="BE6" s="0"/>
      <c r="BF6" s="0"/>
      <c r="BG6" s="0"/>
      <c r="BH6" s="0"/>
      <c r="BI6" s="0"/>
      <c r="BJ6" s="0"/>
      <c r="BK6" s="0"/>
      <c r="BL6" s="0"/>
      <c r="BM6" s="0"/>
      <c r="BN6" s="0"/>
      <c r="BO6" s="0"/>
      <c r="BP6" s="0"/>
      <c r="BQ6" s="0"/>
      <c r="BR6" s="0"/>
      <c r="BS6" s="0"/>
      <c r="BT6" s="0"/>
      <c r="BU6" s="0"/>
      <c r="BV6" s="0"/>
      <c r="BW6" s="0"/>
      <c r="BX6" s="0"/>
      <c r="BY6" s="0"/>
      <c r="BZ6" s="0"/>
      <c r="CA6" s="0"/>
      <c r="CB6" s="0"/>
      <c r="CC6" s="0"/>
      <c r="CD6" s="0"/>
      <c r="CE6" s="0"/>
      <c r="CF6" s="0"/>
      <c r="CG6" s="0"/>
      <c r="CH6" s="0"/>
      <c r="CI6" s="0"/>
      <c r="CJ6" s="0"/>
      <c r="CK6" s="0"/>
      <c r="CL6" s="0"/>
      <c r="CM6" s="0"/>
      <c r="CN6" s="0"/>
      <c r="CO6" s="0"/>
      <c r="CP6" s="0"/>
      <c r="CQ6" s="0"/>
      <c r="CR6" s="0"/>
      <c r="CS6" s="0"/>
      <c r="CT6" s="0"/>
      <c r="CU6" s="0"/>
      <c r="CV6" s="0"/>
      <c r="CW6" s="0"/>
      <c r="CX6" s="0"/>
      <c r="CY6" s="0"/>
      <c r="CZ6" s="0"/>
      <c r="DA6" s="0"/>
      <c r="DB6" s="0"/>
      <c r="DC6" s="0"/>
      <c r="DD6" s="0"/>
      <c r="DE6" s="0"/>
      <c r="DF6" s="0"/>
      <c r="DG6" s="0"/>
      <c r="DH6" s="0"/>
      <c r="DI6" s="0"/>
      <c r="DJ6" s="0"/>
      <c r="DK6" s="0"/>
      <c r="DL6" s="0"/>
      <c r="DM6" s="0"/>
      <c r="DN6" s="0"/>
      <c r="DO6" s="0"/>
      <c r="DP6" s="0"/>
      <c r="DQ6" s="0"/>
      <c r="DR6" s="0"/>
      <c r="DS6" s="0"/>
      <c r="DT6" s="0"/>
      <c r="DU6" s="0"/>
      <c r="DV6" s="0"/>
      <c r="DW6" s="0"/>
      <c r="DX6" s="0"/>
      <c r="DY6" s="0"/>
      <c r="DZ6" s="0"/>
      <c r="EA6" s="0"/>
      <c r="EB6" s="0"/>
      <c r="EC6" s="0"/>
      <c r="ED6" s="0"/>
      <c r="EE6" s="0"/>
      <c r="EF6" s="0"/>
      <c r="EG6" s="0"/>
      <c r="EH6" s="0"/>
      <c r="EI6" s="0"/>
      <c r="EJ6" s="0"/>
      <c r="EK6" s="0"/>
      <c r="EL6" s="0"/>
      <c r="EM6" s="0"/>
      <c r="EN6" s="0"/>
      <c r="EO6" s="0"/>
      <c r="EP6" s="0"/>
      <c r="EQ6" s="0"/>
      <c r="ER6" s="0"/>
      <c r="ES6" s="0"/>
      <c r="ET6" s="0"/>
      <c r="EU6" s="0"/>
      <c r="EV6" s="0"/>
      <c r="EW6" s="0"/>
      <c r="EX6" s="0"/>
      <c r="EY6" s="0"/>
      <c r="EZ6" s="0"/>
      <c r="FA6" s="0"/>
      <c r="FB6" s="0"/>
      <c r="FC6" s="0"/>
      <c r="FD6" s="0"/>
      <c r="FE6" s="0"/>
      <c r="FF6" s="0"/>
      <c r="FG6" s="0"/>
      <c r="FH6" s="0"/>
      <c r="FI6" s="0"/>
      <c r="FJ6" s="0"/>
      <c r="FK6" s="0"/>
      <c r="FL6" s="0"/>
      <c r="FM6" s="0"/>
      <c r="FN6" s="0"/>
      <c r="FO6" s="0"/>
      <c r="FP6" s="0"/>
      <c r="FQ6" s="0"/>
      <c r="FR6" s="0"/>
      <c r="FS6" s="0"/>
      <c r="FT6" s="0"/>
      <c r="FU6" s="0"/>
      <c r="FV6" s="0"/>
      <c r="FW6" s="0"/>
      <c r="FX6" s="0"/>
      <c r="FY6" s="0"/>
      <c r="FZ6" s="0"/>
      <c r="GA6" s="0"/>
      <c r="GB6" s="0"/>
      <c r="GC6" s="0"/>
      <c r="GD6" s="0"/>
      <c r="GE6" s="0"/>
      <c r="GF6" s="0"/>
      <c r="GG6" s="0"/>
      <c r="GH6" s="0"/>
      <c r="GI6" s="0"/>
      <c r="GJ6" s="0"/>
      <c r="GK6" s="0"/>
      <c r="GL6" s="0"/>
      <c r="GM6" s="0"/>
      <c r="GN6" s="0"/>
      <c r="GO6" s="0"/>
      <c r="GP6" s="0"/>
      <c r="GQ6" s="0"/>
      <c r="GR6" s="0"/>
      <c r="GS6" s="0"/>
      <c r="GT6" s="0"/>
      <c r="GU6" s="0"/>
      <c r="GV6" s="0"/>
      <c r="GW6" s="0"/>
      <c r="GX6" s="0"/>
      <c r="GY6" s="0"/>
      <c r="GZ6" s="0"/>
      <c r="HA6" s="0"/>
      <c r="HB6" s="0"/>
      <c r="HC6" s="0"/>
      <c r="HD6" s="0"/>
      <c r="HE6" s="0"/>
      <c r="HF6" s="0"/>
      <c r="HG6" s="0"/>
      <c r="HH6" s="0"/>
      <c r="HI6" s="0"/>
      <c r="HJ6" s="0"/>
      <c r="HK6" s="0"/>
      <c r="HL6" s="0"/>
      <c r="HM6" s="0"/>
      <c r="HN6" s="0"/>
      <c r="HO6" s="0"/>
      <c r="HP6" s="0"/>
      <c r="HQ6" s="0"/>
      <c r="HR6" s="0"/>
      <c r="HS6" s="0"/>
      <c r="HT6" s="0"/>
      <c r="HU6" s="0"/>
      <c r="HV6" s="0"/>
      <c r="HW6" s="0"/>
      <c r="HX6" s="0"/>
      <c r="HY6" s="0"/>
      <c r="HZ6" s="0"/>
      <c r="IA6" s="0"/>
      <c r="IB6" s="0"/>
      <c r="IC6" s="0"/>
      <c r="ID6" s="0"/>
      <c r="IE6" s="0"/>
      <c r="IF6" s="0"/>
      <c r="IG6" s="0"/>
      <c r="IH6" s="0"/>
      <c r="II6" s="0"/>
      <c r="IJ6" s="0"/>
      <c r="IK6" s="0"/>
      <c r="IL6" s="0"/>
      <c r="IM6" s="0"/>
      <c r="IN6" s="0"/>
      <c r="IO6" s="0"/>
      <c r="IP6" s="0"/>
      <c r="IQ6" s="0"/>
      <c r="IR6" s="0"/>
      <c r="IS6" s="0"/>
      <c r="IT6" s="0"/>
      <c r="IU6" s="0"/>
      <c r="IV6" s="0"/>
      <c r="IW6" s="0"/>
      <c r="IX6" s="0"/>
      <c r="IY6" s="0"/>
      <c r="IZ6" s="0"/>
      <c r="JA6" s="0"/>
      <c r="JB6" s="0"/>
      <c r="JC6" s="0"/>
      <c r="JD6" s="0"/>
      <c r="JE6" s="0"/>
      <c r="JF6" s="0"/>
      <c r="JG6" s="0"/>
      <c r="JH6" s="0"/>
      <c r="JI6" s="0"/>
      <c r="JJ6" s="0"/>
      <c r="JK6" s="0"/>
      <c r="JL6" s="0"/>
      <c r="JM6" s="0"/>
      <c r="JN6" s="0"/>
      <c r="JO6" s="0"/>
      <c r="JP6" s="0"/>
      <c r="JQ6" s="0"/>
      <c r="JR6" s="0"/>
      <c r="JS6" s="0"/>
      <c r="JT6" s="0"/>
      <c r="JU6" s="0"/>
      <c r="JV6" s="0"/>
      <c r="JW6" s="0"/>
      <c r="JX6" s="0"/>
      <c r="JY6" s="0"/>
      <c r="JZ6" s="0"/>
      <c r="KA6" s="0"/>
      <c r="KB6" s="0"/>
      <c r="KC6" s="0"/>
      <c r="KD6" s="0"/>
      <c r="KE6" s="0"/>
      <c r="KF6" s="0"/>
      <c r="KG6" s="0"/>
      <c r="KH6" s="0"/>
      <c r="KI6" s="0"/>
      <c r="KJ6" s="0"/>
      <c r="KK6" s="0"/>
      <c r="KL6" s="0"/>
      <c r="KM6" s="0"/>
      <c r="KN6" s="0"/>
      <c r="KO6" s="0"/>
      <c r="KP6" s="0"/>
      <c r="KQ6" s="0"/>
      <c r="KR6" s="0"/>
      <c r="KS6" s="0"/>
      <c r="KT6" s="0"/>
      <c r="KU6" s="0"/>
      <c r="KV6" s="0"/>
      <c r="KW6" s="0"/>
      <c r="KX6" s="0"/>
      <c r="KY6" s="0"/>
      <c r="KZ6" s="0"/>
      <c r="LA6" s="0"/>
      <c r="LB6" s="0"/>
      <c r="LC6" s="0"/>
      <c r="LD6" s="0"/>
      <c r="LE6" s="0"/>
      <c r="LF6" s="0"/>
      <c r="LG6" s="0"/>
      <c r="LH6" s="0"/>
      <c r="LI6" s="0"/>
      <c r="LJ6" s="0"/>
      <c r="LK6" s="0"/>
      <c r="LL6" s="0"/>
      <c r="LM6" s="0"/>
      <c r="LN6" s="0"/>
      <c r="LO6" s="0"/>
      <c r="LP6" s="0"/>
      <c r="LQ6" s="0"/>
      <c r="LR6" s="0"/>
      <c r="LS6" s="0"/>
      <c r="LT6" s="0"/>
      <c r="LU6" s="0"/>
      <c r="LV6" s="0"/>
      <c r="LW6" s="0"/>
      <c r="LX6" s="0"/>
      <c r="LY6" s="0"/>
      <c r="LZ6" s="0"/>
      <c r="MA6" s="0"/>
      <c r="MB6" s="0"/>
      <c r="MC6" s="0"/>
      <c r="MD6" s="0"/>
      <c r="ME6" s="0"/>
      <c r="MF6" s="0"/>
      <c r="MG6" s="0"/>
      <c r="MH6" s="0"/>
      <c r="MI6" s="0"/>
      <c r="MJ6" s="0"/>
      <c r="MK6" s="0"/>
      <c r="ML6" s="0"/>
      <c r="MM6" s="0"/>
      <c r="MN6" s="0"/>
      <c r="MO6" s="0"/>
      <c r="MP6" s="0"/>
      <c r="MQ6" s="0"/>
      <c r="MR6" s="0"/>
      <c r="MS6" s="0"/>
      <c r="MT6" s="0"/>
      <c r="MU6" s="0"/>
      <c r="MV6" s="0"/>
      <c r="MW6" s="0"/>
      <c r="MX6" s="0"/>
      <c r="MY6" s="0"/>
      <c r="MZ6" s="0"/>
      <c r="NA6" s="0"/>
      <c r="NB6" s="0"/>
      <c r="NC6" s="0"/>
      <c r="ND6" s="0"/>
      <c r="NE6" s="0"/>
      <c r="NF6" s="0"/>
      <c r="NG6" s="0"/>
      <c r="NH6" s="0"/>
      <c r="NI6" s="0"/>
      <c r="NJ6" s="0"/>
      <c r="NK6" s="0"/>
      <c r="NL6" s="0"/>
      <c r="NM6" s="0"/>
      <c r="NN6" s="0"/>
      <c r="NO6" s="0"/>
      <c r="NP6" s="0"/>
      <c r="NQ6" s="0"/>
      <c r="NR6" s="0"/>
      <c r="NS6" s="0"/>
      <c r="NT6" s="0"/>
      <c r="NU6" s="0"/>
      <c r="NV6" s="0"/>
      <c r="NW6" s="0"/>
      <c r="NX6" s="0"/>
      <c r="NY6" s="0"/>
      <c r="NZ6" s="0"/>
      <c r="OA6" s="0"/>
      <c r="OB6" s="0"/>
      <c r="OC6" s="0"/>
      <c r="OD6" s="0"/>
      <c r="OE6" s="0"/>
      <c r="OF6" s="0"/>
      <c r="OG6" s="0"/>
      <c r="OH6" s="0"/>
      <c r="OI6" s="0"/>
      <c r="OJ6" s="0"/>
      <c r="OK6" s="0"/>
      <c r="OL6" s="0"/>
      <c r="OM6" s="0"/>
      <c r="ON6" s="0"/>
      <c r="OO6" s="0"/>
      <c r="OP6" s="0"/>
      <c r="OQ6" s="0"/>
      <c r="OR6" s="0"/>
      <c r="OS6" s="0"/>
      <c r="OT6" s="0"/>
      <c r="OU6" s="0"/>
      <c r="OV6" s="0"/>
      <c r="OW6" s="0"/>
      <c r="OX6" s="0"/>
      <c r="OY6" s="0"/>
      <c r="OZ6" s="0"/>
      <c r="PA6" s="0"/>
      <c r="PB6" s="0"/>
      <c r="PC6" s="0"/>
      <c r="PD6" s="0"/>
      <c r="PE6" s="0"/>
      <c r="PF6" s="0"/>
      <c r="PG6" s="0"/>
      <c r="PH6" s="0"/>
      <c r="PI6" s="0"/>
      <c r="PJ6" s="0"/>
      <c r="PK6" s="0"/>
      <c r="PL6" s="0"/>
      <c r="PM6" s="0"/>
      <c r="PN6" s="0"/>
      <c r="PO6" s="0"/>
      <c r="PP6" s="0"/>
      <c r="PQ6" s="0"/>
      <c r="PR6" s="0"/>
      <c r="PS6" s="0"/>
      <c r="PT6" s="0"/>
      <c r="PU6" s="0"/>
      <c r="PV6" s="0"/>
      <c r="PW6" s="0"/>
      <c r="PX6" s="0"/>
      <c r="PY6" s="0"/>
      <c r="PZ6" s="0"/>
      <c r="QA6" s="0"/>
      <c r="QB6" s="0"/>
      <c r="QC6" s="0"/>
      <c r="QD6" s="0"/>
      <c r="QE6" s="0"/>
      <c r="QF6" s="0"/>
      <c r="QG6" s="0"/>
      <c r="QH6" s="0"/>
      <c r="QI6" s="0"/>
      <c r="QJ6" s="0"/>
      <c r="QK6" s="0"/>
      <c r="QL6" s="0"/>
      <c r="QM6" s="0"/>
      <c r="QN6" s="0"/>
      <c r="QO6" s="0"/>
      <c r="QP6" s="0"/>
      <c r="QQ6" s="0"/>
      <c r="QR6" s="0"/>
      <c r="QS6" s="0"/>
      <c r="QT6" s="0"/>
      <c r="QU6" s="0"/>
      <c r="QV6" s="0"/>
      <c r="QW6" s="0"/>
      <c r="QX6" s="0"/>
      <c r="QY6" s="0"/>
      <c r="QZ6" s="0"/>
      <c r="RA6" s="0"/>
      <c r="RB6" s="0"/>
      <c r="RC6" s="0"/>
      <c r="RD6" s="0"/>
      <c r="RE6" s="0"/>
      <c r="RF6" s="0"/>
      <c r="RG6" s="0"/>
      <c r="RH6" s="0"/>
      <c r="RI6" s="0"/>
      <c r="RJ6" s="0"/>
      <c r="RK6" s="0"/>
      <c r="RL6" s="0"/>
      <c r="RM6" s="0"/>
      <c r="RN6" s="0"/>
      <c r="RO6" s="0"/>
      <c r="RP6" s="0"/>
      <c r="RQ6" s="0"/>
      <c r="RR6" s="0"/>
      <c r="RS6" s="0"/>
      <c r="RT6" s="0"/>
      <c r="RU6" s="0"/>
      <c r="RV6" s="0"/>
      <c r="RW6" s="0"/>
      <c r="RX6" s="0"/>
      <c r="RY6" s="0"/>
      <c r="RZ6" s="0"/>
      <c r="SA6" s="0"/>
      <c r="SB6" s="0"/>
      <c r="SC6" s="0"/>
      <c r="SD6" s="0"/>
      <c r="SE6" s="0"/>
      <c r="SF6" s="0"/>
      <c r="SG6" s="0"/>
      <c r="SH6" s="0"/>
      <c r="SI6" s="0"/>
      <c r="SJ6" s="0"/>
      <c r="SK6" s="0"/>
      <c r="SL6" s="0"/>
      <c r="SM6" s="0"/>
      <c r="SN6" s="0"/>
      <c r="SO6" s="0"/>
      <c r="SP6" s="0"/>
      <c r="SQ6" s="0"/>
      <c r="SR6" s="0"/>
      <c r="SS6" s="0"/>
      <c r="ST6" s="0"/>
      <c r="SU6" s="0"/>
      <c r="SV6" s="0"/>
      <c r="SW6" s="0"/>
      <c r="SX6" s="0"/>
      <c r="SY6" s="0"/>
      <c r="SZ6" s="0"/>
      <c r="TA6" s="0"/>
      <c r="TB6" s="0"/>
      <c r="TC6" s="0"/>
      <c r="TD6" s="0"/>
      <c r="TE6" s="0"/>
      <c r="TF6" s="0"/>
      <c r="TG6" s="0"/>
      <c r="TH6" s="0"/>
      <c r="TI6" s="0"/>
      <c r="TJ6" s="0"/>
      <c r="TK6" s="0"/>
      <c r="TL6" s="0"/>
      <c r="TM6" s="0"/>
      <c r="TN6" s="0"/>
      <c r="TO6" s="0"/>
      <c r="TP6" s="0"/>
      <c r="TQ6" s="0"/>
      <c r="TR6" s="0"/>
      <c r="TS6" s="0"/>
      <c r="TT6" s="0"/>
      <c r="TU6" s="0"/>
      <c r="TV6" s="0"/>
      <c r="TW6" s="0"/>
      <c r="TX6" s="0"/>
      <c r="TY6" s="0"/>
      <c r="TZ6" s="0"/>
      <c r="UA6" s="0"/>
      <c r="UB6" s="0"/>
      <c r="UC6" s="0"/>
      <c r="UD6" s="0"/>
      <c r="UE6" s="0"/>
      <c r="UF6" s="0"/>
      <c r="UG6" s="0"/>
      <c r="UH6" s="0"/>
      <c r="UI6" s="0"/>
      <c r="UJ6" s="0"/>
      <c r="UK6" s="0"/>
      <c r="UL6" s="0"/>
      <c r="UM6" s="0"/>
      <c r="UN6" s="0"/>
      <c r="UO6" s="0"/>
      <c r="UP6" s="0"/>
      <c r="UQ6" s="0"/>
      <c r="UR6" s="0"/>
      <c r="US6" s="0"/>
      <c r="UT6" s="0"/>
      <c r="UU6" s="0"/>
      <c r="UV6" s="0"/>
      <c r="UW6" s="0"/>
      <c r="UX6" s="0"/>
      <c r="UY6" s="0"/>
      <c r="UZ6" s="0"/>
      <c r="VA6" s="0"/>
      <c r="VB6" s="0"/>
      <c r="VC6" s="0"/>
      <c r="VD6" s="0"/>
      <c r="VE6" s="0"/>
      <c r="VF6" s="0"/>
      <c r="VG6" s="0"/>
      <c r="VH6" s="0"/>
      <c r="VI6" s="0"/>
      <c r="VJ6" s="0"/>
      <c r="VK6" s="0"/>
      <c r="VL6" s="0"/>
      <c r="VM6" s="0"/>
      <c r="VN6" s="0"/>
      <c r="VO6" s="0"/>
      <c r="VP6" s="0"/>
      <c r="VQ6" s="0"/>
      <c r="VR6" s="0"/>
      <c r="VS6" s="0"/>
      <c r="VT6" s="0"/>
      <c r="VU6" s="0"/>
      <c r="VV6" s="0"/>
      <c r="VW6" s="0"/>
      <c r="VX6" s="0"/>
      <c r="VY6" s="0"/>
      <c r="VZ6" s="0"/>
      <c r="WA6" s="0"/>
      <c r="WB6" s="0"/>
      <c r="WC6" s="0"/>
      <c r="WD6" s="0"/>
      <c r="WE6" s="0"/>
      <c r="WF6" s="0"/>
      <c r="WG6" s="0"/>
      <c r="WH6" s="0"/>
      <c r="WI6" s="0"/>
      <c r="WJ6" s="0"/>
      <c r="WK6" s="0"/>
      <c r="WL6" s="0"/>
      <c r="WM6" s="0"/>
      <c r="WN6" s="0"/>
      <c r="WO6" s="0"/>
      <c r="WP6" s="0"/>
      <c r="WQ6" s="0"/>
      <c r="WR6" s="0"/>
      <c r="WS6" s="0"/>
      <c r="WT6" s="0"/>
      <c r="WU6" s="0"/>
      <c r="WV6" s="0"/>
      <c r="WW6" s="0"/>
      <c r="WX6" s="0"/>
      <c r="WY6" s="0"/>
      <c r="WZ6" s="0"/>
      <c r="XA6" s="0"/>
      <c r="XB6" s="0"/>
      <c r="XC6" s="0"/>
      <c r="XD6" s="0"/>
      <c r="XE6" s="0"/>
      <c r="XF6" s="0"/>
      <c r="XG6" s="0"/>
      <c r="XH6" s="0"/>
      <c r="XI6" s="0"/>
      <c r="XJ6" s="0"/>
      <c r="XK6" s="0"/>
      <c r="XL6" s="0"/>
      <c r="XM6" s="0"/>
      <c r="XN6" s="0"/>
      <c r="XO6" s="0"/>
      <c r="XP6" s="0"/>
      <c r="XQ6" s="0"/>
      <c r="XR6" s="0"/>
      <c r="XS6" s="0"/>
      <c r="XT6" s="0"/>
      <c r="XU6" s="0"/>
      <c r="XV6" s="0"/>
      <c r="XW6" s="0"/>
      <c r="XX6" s="0"/>
      <c r="XY6" s="0"/>
      <c r="XZ6" s="0"/>
      <c r="YA6" s="0"/>
      <c r="YB6" s="0"/>
      <c r="YC6" s="0"/>
      <c r="YD6" s="0"/>
      <c r="YE6" s="0"/>
      <c r="YF6" s="0"/>
      <c r="YG6" s="0"/>
      <c r="YH6" s="0"/>
      <c r="YI6" s="0"/>
      <c r="YJ6" s="0"/>
      <c r="YK6" s="0"/>
      <c r="YL6" s="0"/>
      <c r="YM6" s="0"/>
      <c r="YN6" s="0"/>
      <c r="YO6" s="0"/>
      <c r="YP6" s="0"/>
      <c r="YQ6" s="0"/>
      <c r="YR6" s="0"/>
      <c r="YS6" s="0"/>
      <c r="YT6" s="0"/>
      <c r="YU6" s="0"/>
      <c r="YV6" s="0"/>
      <c r="YW6" s="0"/>
      <c r="YX6" s="0"/>
      <c r="YY6" s="0"/>
      <c r="YZ6" s="0"/>
      <c r="ZA6" s="0"/>
      <c r="ZB6" s="0"/>
      <c r="ZC6" s="0"/>
      <c r="ZD6" s="0"/>
      <c r="ZE6" s="0"/>
      <c r="ZF6" s="0"/>
      <c r="ZG6" s="0"/>
      <c r="ZH6" s="0"/>
      <c r="ZI6" s="0"/>
      <c r="ZJ6" s="0"/>
      <c r="ZK6" s="0"/>
      <c r="ZL6" s="0"/>
      <c r="ZM6" s="0"/>
      <c r="ZN6" s="0"/>
      <c r="ZO6" s="0"/>
      <c r="ZP6" s="0"/>
      <c r="ZQ6" s="0"/>
      <c r="ZR6" s="0"/>
      <c r="ZS6" s="0"/>
      <c r="ZT6" s="0"/>
      <c r="ZU6" s="0"/>
      <c r="ZV6" s="0"/>
      <c r="ZW6" s="0"/>
      <c r="ZX6" s="0"/>
      <c r="ZY6" s="0"/>
      <c r="ZZ6" s="0"/>
      <c r="AAA6" s="0"/>
      <c r="AAB6" s="0"/>
      <c r="AAC6" s="0"/>
      <c r="AAD6" s="0"/>
      <c r="AAE6" s="0"/>
      <c r="AAF6" s="0"/>
      <c r="AAG6" s="0"/>
      <c r="AAH6" s="0"/>
      <c r="AAI6" s="0"/>
      <c r="AAJ6" s="0"/>
      <c r="AAK6" s="0"/>
      <c r="AAL6" s="0"/>
      <c r="AAM6" s="0"/>
      <c r="AAN6" s="0"/>
      <c r="AAO6" s="0"/>
      <c r="AAP6" s="0"/>
      <c r="AAQ6" s="0"/>
      <c r="AAR6" s="0"/>
      <c r="AAS6" s="0"/>
      <c r="AAT6" s="0"/>
      <c r="AAU6" s="0"/>
      <c r="AAV6" s="0"/>
      <c r="AAW6" s="0"/>
      <c r="AAX6" s="0"/>
      <c r="AAY6" s="0"/>
      <c r="AAZ6" s="0"/>
      <c r="ABA6" s="0"/>
      <c r="ABB6" s="0"/>
      <c r="ABC6" s="0"/>
      <c r="ABD6" s="0"/>
      <c r="ABE6" s="0"/>
      <c r="ABF6" s="0"/>
      <c r="ABG6" s="0"/>
      <c r="ABH6" s="0"/>
      <c r="ABI6" s="0"/>
      <c r="ABJ6" s="0"/>
      <c r="ABK6" s="0"/>
      <c r="ABL6" s="0"/>
      <c r="ABM6" s="0"/>
      <c r="ABN6" s="0"/>
      <c r="ABO6" s="0"/>
      <c r="ABP6" s="0"/>
      <c r="ABQ6" s="0"/>
      <c r="ABR6" s="0"/>
      <c r="ABS6" s="0"/>
      <c r="ABT6" s="0"/>
      <c r="ABU6" s="0"/>
      <c r="ABV6" s="0"/>
      <c r="ABW6" s="0"/>
      <c r="ABX6" s="0"/>
      <c r="ABY6" s="0"/>
      <c r="ABZ6" s="0"/>
      <c r="ACA6" s="0"/>
      <c r="ACB6" s="0"/>
      <c r="ACC6" s="0"/>
      <c r="ACD6" s="0"/>
      <c r="ACE6" s="0"/>
      <c r="ACF6" s="0"/>
      <c r="ACG6" s="0"/>
      <c r="ACH6" s="0"/>
      <c r="ACI6" s="0"/>
      <c r="ACJ6" s="0"/>
      <c r="ACK6" s="0"/>
      <c r="ACL6" s="0"/>
      <c r="ACM6" s="0"/>
      <c r="ACN6" s="0"/>
      <c r="ACO6" s="0"/>
      <c r="ACP6" s="0"/>
      <c r="ACQ6" s="0"/>
      <c r="ACR6" s="0"/>
      <c r="ACS6" s="0"/>
      <c r="ACT6" s="0"/>
      <c r="ACU6" s="0"/>
      <c r="ACV6" s="0"/>
      <c r="ACW6" s="0"/>
      <c r="ACX6" s="0"/>
      <c r="ACY6" s="0"/>
      <c r="ACZ6" s="0"/>
      <c r="ADA6" s="0"/>
      <c r="ADB6" s="0"/>
      <c r="ADC6" s="0"/>
      <c r="ADD6" s="0"/>
      <c r="ADE6" s="0"/>
      <c r="ADF6" s="0"/>
      <c r="ADG6" s="0"/>
      <c r="ADH6" s="0"/>
      <c r="ADI6" s="0"/>
      <c r="ADJ6" s="0"/>
      <c r="ADK6" s="0"/>
      <c r="ADL6" s="0"/>
      <c r="ADM6" s="0"/>
      <c r="ADN6" s="0"/>
      <c r="ADO6" s="0"/>
      <c r="ADP6" s="0"/>
      <c r="ADQ6" s="0"/>
      <c r="ADR6" s="0"/>
      <c r="ADS6" s="0"/>
      <c r="ADT6" s="0"/>
      <c r="ADU6" s="0"/>
      <c r="ADV6" s="0"/>
      <c r="ADW6" s="0"/>
      <c r="ADX6" s="0"/>
      <c r="ADY6" s="0"/>
      <c r="ADZ6" s="0"/>
      <c r="AEA6" s="0"/>
      <c r="AEB6" s="0"/>
      <c r="AEC6" s="0"/>
      <c r="AED6" s="0"/>
      <c r="AEE6" s="0"/>
      <c r="AEF6" s="0"/>
      <c r="AEG6" s="0"/>
      <c r="AEH6" s="0"/>
      <c r="AEI6" s="0"/>
      <c r="AEJ6" s="0"/>
      <c r="AEK6" s="0"/>
      <c r="AEL6" s="0"/>
      <c r="AEM6" s="0"/>
      <c r="AEN6" s="0"/>
      <c r="AEO6" s="0"/>
      <c r="AEP6" s="0"/>
      <c r="AEQ6" s="0"/>
      <c r="AER6" s="0"/>
      <c r="AES6" s="0"/>
      <c r="AET6" s="0"/>
      <c r="AEU6" s="0"/>
      <c r="AEV6" s="0"/>
      <c r="AEW6" s="0"/>
      <c r="AEX6" s="0"/>
      <c r="AEY6" s="0"/>
      <c r="AEZ6" s="0"/>
      <c r="AFA6" s="0"/>
      <c r="AFB6" s="0"/>
      <c r="AFC6" s="0"/>
      <c r="AFD6" s="0"/>
      <c r="AFE6" s="0"/>
      <c r="AFF6" s="0"/>
      <c r="AFG6" s="0"/>
      <c r="AFH6" s="0"/>
      <c r="AFI6" s="0"/>
      <c r="AFJ6" s="0"/>
      <c r="AFK6" s="0"/>
      <c r="AFL6" s="0"/>
      <c r="AFM6" s="0"/>
      <c r="AFN6" s="0"/>
      <c r="AFO6" s="0"/>
      <c r="AFP6" s="0"/>
      <c r="AFQ6" s="0"/>
      <c r="AFR6" s="0"/>
      <c r="AFS6" s="0"/>
      <c r="AFT6" s="0"/>
      <c r="AFU6" s="0"/>
      <c r="AFV6" s="0"/>
      <c r="AFW6" s="0"/>
      <c r="AFX6" s="0"/>
      <c r="AFY6" s="0"/>
      <c r="AFZ6" s="0"/>
      <c r="AGA6" s="0"/>
      <c r="AGB6" s="0"/>
      <c r="AGC6" s="0"/>
      <c r="AGD6" s="0"/>
      <c r="AGE6" s="0"/>
      <c r="AGF6" s="0"/>
      <c r="AGG6" s="0"/>
      <c r="AGH6" s="0"/>
      <c r="AGI6" s="0"/>
      <c r="AGJ6" s="0"/>
      <c r="AGK6" s="0"/>
      <c r="AGL6" s="0"/>
      <c r="AGM6" s="0"/>
      <c r="AGN6" s="0"/>
      <c r="AGO6" s="0"/>
      <c r="AGP6" s="0"/>
      <c r="AGQ6" s="0"/>
      <c r="AGR6" s="0"/>
      <c r="AGS6" s="0"/>
      <c r="AGT6" s="0"/>
      <c r="AGU6" s="0"/>
      <c r="AGV6" s="0"/>
      <c r="AGW6" s="0"/>
      <c r="AGX6" s="0"/>
      <c r="AGY6" s="0"/>
      <c r="AGZ6" s="0"/>
      <c r="AHA6" s="0"/>
      <c r="AHB6" s="0"/>
      <c r="AHC6" s="0"/>
      <c r="AHD6" s="0"/>
      <c r="AHE6" s="0"/>
      <c r="AHF6" s="0"/>
      <c r="AHG6" s="0"/>
      <c r="AHH6" s="0"/>
      <c r="AHI6" s="0"/>
      <c r="AHJ6" s="0"/>
      <c r="AHK6" s="0"/>
      <c r="AHL6" s="0"/>
      <c r="AHM6" s="0"/>
      <c r="AHN6" s="0"/>
      <c r="AHO6" s="0"/>
      <c r="AHP6" s="0"/>
      <c r="AHQ6" s="0"/>
      <c r="AHR6" s="0"/>
      <c r="AHS6" s="0"/>
      <c r="AHT6" s="0"/>
      <c r="AHU6" s="0"/>
      <c r="AHV6" s="0"/>
      <c r="AHW6" s="0"/>
      <c r="AHX6" s="0"/>
      <c r="AHY6" s="0"/>
      <c r="AHZ6" s="0"/>
      <c r="AIA6" s="0"/>
      <c r="AIB6" s="0"/>
      <c r="AIC6" s="0"/>
      <c r="AID6" s="0"/>
      <c r="AIE6" s="0"/>
      <c r="AIF6" s="0"/>
      <c r="AIG6" s="0"/>
      <c r="AIH6" s="0"/>
      <c r="AII6" s="0"/>
      <c r="AIJ6" s="0"/>
      <c r="AIK6" s="0"/>
      <c r="AIL6" s="0"/>
      <c r="AIM6" s="0"/>
      <c r="AIN6" s="0"/>
      <c r="AIO6" s="0"/>
      <c r="AIP6" s="0"/>
      <c r="AIQ6" s="0"/>
      <c r="AIR6" s="0"/>
      <c r="AIS6" s="0"/>
      <c r="AIT6" s="0"/>
      <c r="AIU6" s="0"/>
      <c r="AIV6" s="0"/>
      <c r="AIW6" s="0"/>
      <c r="AIX6" s="0"/>
      <c r="AIY6" s="0"/>
      <c r="AIZ6" s="0"/>
      <c r="AJA6" s="0"/>
      <c r="AJB6" s="0"/>
      <c r="AJC6" s="0"/>
      <c r="AJD6" s="0"/>
      <c r="AJE6" s="0"/>
      <c r="AJF6" s="0"/>
      <c r="AJG6" s="0"/>
      <c r="AJH6" s="0"/>
      <c r="AJI6" s="0"/>
      <c r="AJJ6" s="0"/>
      <c r="AJK6" s="0"/>
      <c r="AJL6" s="0"/>
      <c r="AJM6" s="0"/>
      <c r="AJN6" s="0"/>
      <c r="AJO6" s="0"/>
      <c r="AJP6" s="0"/>
      <c r="AJQ6" s="0"/>
      <c r="AJR6" s="0"/>
      <c r="AJS6" s="0"/>
      <c r="AJT6" s="0"/>
      <c r="AJU6" s="0"/>
      <c r="AJV6" s="0"/>
      <c r="AJW6" s="0"/>
      <c r="AJX6" s="0"/>
      <c r="AJY6" s="0"/>
      <c r="AJZ6" s="0"/>
      <c r="AKA6" s="0"/>
      <c r="AKB6" s="0"/>
      <c r="AKC6" s="0"/>
      <c r="AKD6" s="0"/>
      <c r="AKE6" s="0"/>
      <c r="AKF6" s="0"/>
      <c r="AKG6" s="0"/>
      <c r="AKH6" s="0"/>
      <c r="AKI6" s="0"/>
      <c r="AKJ6" s="0"/>
      <c r="AKK6" s="0"/>
      <c r="AKL6" s="0"/>
      <c r="AKM6" s="0"/>
      <c r="AKN6" s="0"/>
      <c r="AKO6" s="0"/>
      <c r="AKP6" s="0"/>
      <c r="AKQ6" s="0"/>
      <c r="AKR6" s="0"/>
      <c r="AKS6" s="0"/>
      <c r="AKT6" s="0"/>
      <c r="AKU6" s="0"/>
      <c r="AKV6" s="0"/>
      <c r="AKW6" s="0"/>
      <c r="AKX6" s="0"/>
      <c r="AKY6" s="0"/>
      <c r="AKZ6" s="0"/>
      <c r="ALA6" s="0"/>
      <c r="ALB6" s="0"/>
      <c r="ALC6" s="0"/>
      <c r="ALD6" s="0"/>
      <c r="ALE6" s="0"/>
      <c r="ALF6" s="0"/>
      <c r="ALG6" s="0"/>
      <c r="ALH6" s="0"/>
      <c r="ALI6" s="0"/>
      <c r="ALJ6" s="0"/>
      <c r="ALK6" s="0"/>
      <c r="ALL6" s="0"/>
      <c r="ALM6" s="0"/>
      <c r="ALN6" s="0"/>
      <c r="ALO6" s="0"/>
      <c r="ALP6" s="0"/>
      <c r="ALQ6" s="0"/>
      <c r="ALR6" s="0"/>
      <c r="ALS6" s="0"/>
      <c r="ALT6" s="0"/>
      <c r="ALU6" s="0"/>
      <c r="ALV6" s="0"/>
      <c r="ALW6" s="0"/>
      <c r="ALX6" s="0"/>
      <c r="ALY6" s="0"/>
      <c r="ALZ6" s="0"/>
      <c r="AMA6" s="0"/>
      <c r="AMB6" s="0"/>
      <c r="AMC6" s="0"/>
      <c r="AMD6" s="0"/>
      <c r="AME6" s="0"/>
      <c r="AMF6" s="0"/>
      <c r="AMG6" s="0"/>
      <c r="AMH6" s="0"/>
      <c r="AMI6" s="0"/>
      <c r="AMJ6" s="0"/>
    </row>
    <row r="7" s="84" customFormat="true" ht="24.95" hidden="false" customHeight="true" outlineLevel="0" collapsed="false">
      <c r="A7" s="94" t="s">
        <v>408</v>
      </c>
      <c r="B7" s="94"/>
      <c r="C7" s="93" t="n">
        <f aca="false">SUM(C5:C6)</f>
        <v>19734</v>
      </c>
      <c r="D7" s="93" t="n">
        <f aca="false">SUM(D5:D6)</f>
        <v>19982</v>
      </c>
      <c r="E7" s="93" t="n">
        <f aca="false">SUM(E5:E6)</f>
        <v>21752</v>
      </c>
      <c r="F7" s="93" t="n">
        <f aca="false">SUM(F5:F6)</f>
        <v>41734</v>
      </c>
    </row>
    <row r="8" customFormat="false" ht="8.1" hidden="false" customHeight="true" outlineLevel="0" collapsed="false">
      <c r="A8" s="0"/>
      <c r="B8" s="95"/>
      <c r="C8" s="96"/>
      <c r="D8" s="96"/>
      <c r="E8" s="96"/>
      <c r="F8" s="97"/>
      <c r="G8" s="0"/>
      <c r="H8" s="0"/>
      <c r="I8" s="0"/>
      <c r="J8" s="0"/>
      <c r="K8" s="0"/>
      <c r="L8" s="0"/>
      <c r="M8" s="0"/>
      <c r="N8" s="0"/>
      <c r="O8" s="0"/>
      <c r="P8" s="0"/>
      <c r="Q8" s="0"/>
      <c r="R8" s="0"/>
      <c r="S8" s="0"/>
      <c r="T8" s="0"/>
      <c r="U8" s="0"/>
      <c r="V8" s="0"/>
      <c r="W8" s="0"/>
      <c r="X8" s="0"/>
      <c r="Y8" s="0"/>
      <c r="Z8" s="0"/>
      <c r="AA8" s="0"/>
      <c r="AB8" s="0"/>
      <c r="AC8" s="0"/>
      <c r="AD8" s="0"/>
      <c r="AE8" s="0"/>
      <c r="AF8" s="0"/>
      <c r="AG8" s="0"/>
      <c r="AH8" s="0"/>
      <c r="AI8" s="0"/>
      <c r="AJ8" s="0"/>
      <c r="AK8" s="0"/>
      <c r="AL8" s="0"/>
      <c r="AM8" s="0"/>
      <c r="AN8" s="0"/>
      <c r="AO8" s="0"/>
      <c r="AP8" s="0"/>
      <c r="AQ8" s="0"/>
      <c r="AR8" s="0"/>
      <c r="AS8" s="0"/>
      <c r="AT8" s="0"/>
      <c r="AU8" s="0"/>
      <c r="AV8" s="0"/>
      <c r="AW8" s="0"/>
      <c r="AX8" s="0"/>
      <c r="AY8" s="0"/>
      <c r="AZ8" s="0"/>
      <c r="BA8" s="0"/>
      <c r="BB8" s="0"/>
      <c r="BC8" s="0"/>
      <c r="BD8" s="0"/>
      <c r="BE8" s="0"/>
      <c r="BF8" s="0"/>
      <c r="BG8" s="0"/>
      <c r="BH8" s="0"/>
      <c r="BI8" s="0"/>
      <c r="BJ8" s="0"/>
      <c r="BK8" s="0"/>
      <c r="BL8" s="0"/>
      <c r="BM8" s="0"/>
      <c r="BN8" s="0"/>
      <c r="BO8" s="0"/>
      <c r="BP8" s="0"/>
      <c r="BQ8" s="0"/>
      <c r="BR8" s="0"/>
      <c r="BS8" s="0"/>
      <c r="BT8" s="0"/>
      <c r="BU8" s="0"/>
      <c r="BV8" s="0"/>
      <c r="BW8" s="0"/>
      <c r="BX8" s="0"/>
      <c r="BY8" s="0"/>
      <c r="BZ8" s="0"/>
      <c r="CA8" s="0"/>
      <c r="CB8" s="0"/>
      <c r="CC8" s="0"/>
      <c r="CD8" s="0"/>
      <c r="CE8" s="0"/>
      <c r="CF8" s="0"/>
      <c r="CG8" s="0"/>
      <c r="CH8" s="0"/>
      <c r="CI8" s="0"/>
      <c r="CJ8" s="0"/>
      <c r="CK8" s="0"/>
      <c r="CL8" s="0"/>
      <c r="CM8" s="0"/>
      <c r="CN8" s="0"/>
      <c r="CO8" s="0"/>
      <c r="CP8" s="0"/>
      <c r="CQ8" s="0"/>
      <c r="CR8" s="0"/>
      <c r="CS8" s="0"/>
      <c r="CT8" s="0"/>
      <c r="CU8" s="0"/>
      <c r="CV8" s="0"/>
      <c r="CW8" s="0"/>
      <c r="CX8" s="0"/>
      <c r="CY8" s="0"/>
      <c r="CZ8" s="0"/>
      <c r="DA8" s="0"/>
      <c r="DB8" s="0"/>
      <c r="DC8" s="0"/>
      <c r="DD8" s="0"/>
      <c r="DE8" s="0"/>
      <c r="DF8" s="0"/>
      <c r="DG8" s="0"/>
      <c r="DH8" s="0"/>
      <c r="DI8" s="0"/>
      <c r="DJ8" s="0"/>
      <c r="DK8" s="0"/>
      <c r="DL8" s="0"/>
      <c r="DM8" s="0"/>
      <c r="DN8" s="0"/>
      <c r="DO8" s="0"/>
      <c r="DP8" s="0"/>
      <c r="DQ8" s="0"/>
      <c r="DR8" s="0"/>
      <c r="DS8" s="0"/>
      <c r="DT8" s="0"/>
      <c r="DU8" s="0"/>
      <c r="DV8" s="0"/>
      <c r="DW8" s="0"/>
      <c r="DX8" s="0"/>
      <c r="DY8" s="0"/>
      <c r="DZ8" s="0"/>
      <c r="EA8" s="0"/>
      <c r="EB8" s="0"/>
      <c r="EC8" s="0"/>
      <c r="ED8" s="0"/>
      <c r="EE8" s="0"/>
      <c r="EF8" s="0"/>
      <c r="EG8" s="0"/>
      <c r="EH8" s="0"/>
      <c r="EI8" s="0"/>
      <c r="EJ8" s="0"/>
      <c r="EK8" s="0"/>
      <c r="EL8" s="0"/>
      <c r="EM8" s="0"/>
      <c r="EN8" s="0"/>
      <c r="EO8" s="0"/>
      <c r="EP8" s="0"/>
      <c r="EQ8" s="0"/>
      <c r="ER8" s="0"/>
      <c r="ES8" s="0"/>
      <c r="ET8" s="0"/>
      <c r="EU8" s="0"/>
      <c r="EV8" s="0"/>
      <c r="EW8" s="0"/>
      <c r="EX8" s="0"/>
      <c r="EY8" s="0"/>
      <c r="EZ8" s="0"/>
      <c r="FA8" s="0"/>
      <c r="FB8" s="0"/>
      <c r="FC8" s="0"/>
      <c r="FD8" s="0"/>
      <c r="FE8" s="0"/>
      <c r="FF8" s="0"/>
      <c r="FG8" s="0"/>
      <c r="FH8" s="0"/>
      <c r="FI8" s="0"/>
      <c r="FJ8" s="0"/>
      <c r="FK8" s="0"/>
      <c r="FL8" s="0"/>
      <c r="FM8" s="0"/>
      <c r="FN8" s="0"/>
      <c r="FO8" s="0"/>
      <c r="FP8" s="0"/>
      <c r="FQ8" s="0"/>
      <c r="FR8" s="0"/>
      <c r="FS8" s="0"/>
      <c r="FT8" s="0"/>
      <c r="FU8" s="0"/>
      <c r="FV8" s="0"/>
      <c r="FW8" s="0"/>
      <c r="FX8" s="0"/>
      <c r="FY8" s="0"/>
      <c r="FZ8" s="0"/>
      <c r="GA8" s="0"/>
      <c r="GB8" s="0"/>
      <c r="GC8" s="0"/>
      <c r="GD8" s="0"/>
      <c r="GE8" s="0"/>
      <c r="GF8" s="0"/>
      <c r="GG8" s="0"/>
      <c r="GH8" s="0"/>
      <c r="GI8" s="0"/>
      <c r="GJ8" s="0"/>
      <c r="GK8" s="0"/>
      <c r="GL8" s="0"/>
      <c r="GM8" s="0"/>
      <c r="GN8" s="0"/>
      <c r="GO8" s="0"/>
      <c r="GP8" s="0"/>
      <c r="GQ8" s="0"/>
      <c r="GR8" s="0"/>
      <c r="GS8" s="0"/>
      <c r="GT8" s="0"/>
      <c r="GU8" s="0"/>
      <c r="GV8" s="0"/>
      <c r="GW8" s="0"/>
      <c r="GX8" s="0"/>
      <c r="GY8" s="0"/>
      <c r="GZ8" s="0"/>
      <c r="HA8" s="0"/>
      <c r="HB8" s="0"/>
      <c r="HC8" s="0"/>
      <c r="HD8" s="0"/>
      <c r="HE8" s="0"/>
      <c r="HF8" s="0"/>
      <c r="HG8" s="0"/>
      <c r="HH8" s="0"/>
      <c r="HI8" s="0"/>
      <c r="HJ8" s="0"/>
      <c r="HK8" s="0"/>
      <c r="HL8" s="0"/>
      <c r="HM8" s="0"/>
      <c r="HN8" s="0"/>
      <c r="HO8" s="0"/>
      <c r="HP8" s="0"/>
      <c r="HQ8" s="0"/>
      <c r="HR8" s="0"/>
      <c r="HS8" s="0"/>
      <c r="HT8" s="0"/>
      <c r="HU8" s="0"/>
      <c r="HV8" s="0"/>
      <c r="HW8" s="0"/>
      <c r="HX8" s="0"/>
      <c r="HY8" s="0"/>
      <c r="HZ8" s="0"/>
      <c r="IA8" s="0"/>
      <c r="IB8" s="0"/>
      <c r="IC8" s="0"/>
      <c r="ID8" s="0"/>
      <c r="IE8" s="0"/>
      <c r="IF8" s="0"/>
      <c r="IG8" s="0"/>
      <c r="IH8" s="0"/>
      <c r="II8" s="0"/>
      <c r="IJ8" s="0"/>
      <c r="IK8" s="0"/>
      <c r="IL8" s="0"/>
      <c r="IM8" s="0"/>
      <c r="IN8" s="0"/>
      <c r="IO8" s="0"/>
      <c r="IP8" s="0"/>
      <c r="IQ8" s="0"/>
      <c r="IR8" s="0"/>
      <c r="IS8" s="0"/>
      <c r="IT8" s="0"/>
      <c r="IU8" s="0"/>
      <c r="IV8" s="0"/>
      <c r="IW8" s="0"/>
      <c r="IX8" s="0"/>
      <c r="IY8" s="0"/>
      <c r="IZ8" s="0"/>
      <c r="JA8" s="0"/>
      <c r="JB8" s="0"/>
      <c r="JC8" s="0"/>
      <c r="JD8" s="0"/>
      <c r="JE8" s="0"/>
      <c r="JF8" s="0"/>
      <c r="JG8" s="0"/>
      <c r="JH8" s="0"/>
      <c r="JI8" s="0"/>
      <c r="JJ8" s="0"/>
      <c r="JK8" s="0"/>
      <c r="JL8" s="0"/>
      <c r="JM8" s="0"/>
      <c r="JN8" s="0"/>
      <c r="JO8" s="0"/>
      <c r="JP8" s="0"/>
      <c r="JQ8" s="0"/>
      <c r="JR8" s="0"/>
      <c r="JS8" s="0"/>
      <c r="JT8" s="0"/>
      <c r="JU8" s="0"/>
      <c r="JV8" s="0"/>
      <c r="JW8" s="0"/>
      <c r="JX8" s="0"/>
      <c r="JY8" s="0"/>
      <c r="JZ8" s="0"/>
      <c r="KA8" s="0"/>
      <c r="KB8" s="0"/>
      <c r="KC8" s="0"/>
      <c r="KD8" s="0"/>
      <c r="KE8" s="0"/>
      <c r="KF8" s="0"/>
      <c r="KG8" s="0"/>
      <c r="KH8" s="0"/>
      <c r="KI8" s="0"/>
      <c r="KJ8" s="0"/>
      <c r="KK8" s="0"/>
      <c r="KL8" s="0"/>
      <c r="KM8" s="0"/>
      <c r="KN8" s="0"/>
      <c r="KO8" s="0"/>
      <c r="KP8" s="0"/>
      <c r="KQ8" s="0"/>
      <c r="KR8" s="0"/>
      <c r="KS8" s="0"/>
      <c r="KT8" s="0"/>
      <c r="KU8" s="0"/>
      <c r="KV8" s="0"/>
      <c r="KW8" s="0"/>
      <c r="KX8" s="0"/>
      <c r="KY8" s="0"/>
      <c r="KZ8" s="0"/>
      <c r="LA8" s="0"/>
      <c r="LB8" s="0"/>
      <c r="LC8" s="0"/>
      <c r="LD8" s="0"/>
      <c r="LE8" s="0"/>
      <c r="LF8" s="0"/>
      <c r="LG8" s="0"/>
      <c r="LH8" s="0"/>
      <c r="LI8" s="0"/>
      <c r="LJ8" s="0"/>
      <c r="LK8" s="0"/>
      <c r="LL8" s="0"/>
      <c r="LM8" s="0"/>
      <c r="LN8" s="0"/>
      <c r="LO8" s="0"/>
      <c r="LP8" s="0"/>
      <c r="LQ8" s="0"/>
      <c r="LR8" s="0"/>
      <c r="LS8" s="0"/>
      <c r="LT8" s="0"/>
      <c r="LU8" s="0"/>
      <c r="LV8" s="0"/>
      <c r="LW8" s="0"/>
      <c r="LX8" s="0"/>
      <c r="LY8" s="0"/>
      <c r="LZ8" s="0"/>
      <c r="MA8" s="0"/>
      <c r="MB8" s="0"/>
      <c r="MC8" s="0"/>
      <c r="MD8" s="0"/>
      <c r="ME8" s="0"/>
      <c r="MF8" s="0"/>
      <c r="MG8" s="0"/>
      <c r="MH8" s="0"/>
      <c r="MI8" s="0"/>
      <c r="MJ8" s="0"/>
      <c r="MK8" s="0"/>
      <c r="ML8" s="0"/>
      <c r="MM8" s="0"/>
      <c r="MN8" s="0"/>
      <c r="MO8" s="0"/>
      <c r="MP8" s="0"/>
      <c r="MQ8" s="0"/>
      <c r="MR8" s="0"/>
      <c r="MS8" s="0"/>
      <c r="MT8" s="0"/>
      <c r="MU8" s="0"/>
      <c r="MV8" s="0"/>
      <c r="MW8" s="0"/>
      <c r="MX8" s="0"/>
      <c r="MY8" s="0"/>
      <c r="MZ8" s="0"/>
      <c r="NA8" s="0"/>
      <c r="NB8" s="0"/>
      <c r="NC8" s="0"/>
      <c r="ND8" s="0"/>
      <c r="NE8" s="0"/>
      <c r="NF8" s="0"/>
      <c r="NG8" s="0"/>
      <c r="NH8" s="0"/>
      <c r="NI8" s="0"/>
      <c r="NJ8" s="0"/>
      <c r="NK8" s="0"/>
      <c r="NL8" s="0"/>
      <c r="NM8" s="0"/>
      <c r="NN8" s="0"/>
      <c r="NO8" s="0"/>
      <c r="NP8" s="0"/>
      <c r="NQ8" s="0"/>
      <c r="NR8" s="0"/>
      <c r="NS8" s="0"/>
      <c r="NT8" s="0"/>
      <c r="NU8" s="0"/>
      <c r="NV8" s="0"/>
      <c r="NW8" s="0"/>
      <c r="NX8" s="0"/>
      <c r="NY8" s="0"/>
      <c r="NZ8" s="0"/>
      <c r="OA8" s="0"/>
      <c r="OB8" s="0"/>
      <c r="OC8" s="0"/>
      <c r="OD8" s="0"/>
      <c r="OE8" s="0"/>
      <c r="OF8" s="0"/>
      <c r="OG8" s="0"/>
      <c r="OH8" s="0"/>
      <c r="OI8" s="0"/>
      <c r="OJ8" s="0"/>
      <c r="OK8" s="0"/>
      <c r="OL8" s="0"/>
      <c r="OM8" s="0"/>
      <c r="ON8" s="0"/>
      <c r="OO8" s="0"/>
      <c r="OP8" s="0"/>
      <c r="OQ8" s="0"/>
      <c r="OR8" s="0"/>
      <c r="OS8" s="0"/>
      <c r="OT8" s="0"/>
      <c r="OU8" s="0"/>
      <c r="OV8" s="0"/>
      <c r="OW8" s="0"/>
      <c r="OX8" s="0"/>
      <c r="OY8" s="0"/>
      <c r="OZ8" s="0"/>
      <c r="PA8" s="0"/>
      <c r="PB8" s="0"/>
      <c r="PC8" s="0"/>
      <c r="PD8" s="0"/>
      <c r="PE8" s="0"/>
      <c r="PF8" s="0"/>
      <c r="PG8" s="0"/>
      <c r="PH8" s="0"/>
      <c r="PI8" s="0"/>
      <c r="PJ8" s="0"/>
      <c r="PK8" s="0"/>
      <c r="PL8" s="0"/>
      <c r="PM8" s="0"/>
      <c r="PN8" s="0"/>
      <c r="PO8" s="0"/>
      <c r="PP8" s="0"/>
      <c r="PQ8" s="0"/>
      <c r="PR8" s="0"/>
      <c r="PS8" s="0"/>
      <c r="PT8" s="0"/>
      <c r="PU8" s="0"/>
      <c r="PV8" s="0"/>
      <c r="PW8" s="0"/>
      <c r="PX8" s="0"/>
      <c r="PY8" s="0"/>
      <c r="PZ8" s="0"/>
      <c r="QA8" s="0"/>
      <c r="QB8" s="0"/>
      <c r="QC8" s="0"/>
      <c r="QD8" s="0"/>
      <c r="QE8" s="0"/>
      <c r="QF8" s="0"/>
      <c r="QG8" s="0"/>
      <c r="QH8" s="0"/>
      <c r="QI8" s="0"/>
      <c r="QJ8" s="0"/>
      <c r="QK8" s="0"/>
      <c r="QL8" s="0"/>
      <c r="QM8" s="0"/>
      <c r="QN8" s="0"/>
      <c r="QO8" s="0"/>
      <c r="QP8" s="0"/>
      <c r="QQ8" s="0"/>
      <c r="QR8" s="0"/>
      <c r="QS8" s="0"/>
      <c r="QT8" s="0"/>
      <c r="QU8" s="0"/>
      <c r="QV8" s="0"/>
      <c r="QW8" s="0"/>
      <c r="QX8" s="0"/>
      <c r="QY8" s="0"/>
      <c r="QZ8" s="0"/>
      <c r="RA8" s="0"/>
      <c r="RB8" s="0"/>
      <c r="RC8" s="0"/>
      <c r="RD8" s="0"/>
      <c r="RE8" s="0"/>
      <c r="RF8" s="0"/>
      <c r="RG8" s="0"/>
      <c r="RH8" s="0"/>
      <c r="RI8" s="0"/>
      <c r="RJ8" s="0"/>
      <c r="RK8" s="0"/>
      <c r="RL8" s="0"/>
      <c r="RM8" s="0"/>
      <c r="RN8" s="0"/>
      <c r="RO8" s="0"/>
      <c r="RP8" s="0"/>
      <c r="RQ8" s="0"/>
      <c r="RR8" s="0"/>
      <c r="RS8" s="0"/>
      <c r="RT8" s="0"/>
      <c r="RU8" s="0"/>
      <c r="RV8" s="0"/>
      <c r="RW8" s="0"/>
      <c r="RX8" s="0"/>
      <c r="RY8" s="0"/>
      <c r="RZ8" s="0"/>
      <c r="SA8" s="0"/>
      <c r="SB8" s="0"/>
      <c r="SC8" s="0"/>
      <c r="SD8" s="0"/>
      <c r="SE8" s="0"/>
      <c r="SF8" s="0"/>
      <c r="SG8" s="0"/>
      <c r="SH8" s="0"/>
      <c r="SI8" s="0"/>
      <c r="SJ8" s="0"/>
      <c r="SK8" s="0"/>
      <c r="SL8" s="0"/>
      <c r="SM8" s="0"/>
      <c r="SN8" s="0"/>
      <c r="SO8" s="0"/>
      <c r="SP8" s="0"/>
      <c r="SQ8" s="0"/>
      <c r="SR8" s="0"/>
      <c r="SS8" s="0"/>
      <c r="ST8" s="0"/>
      <c r="SU8" s="0"/>
      <c r="SV8" s="0"/>
      <c r="SW8" s="0"/>
      <c r="SX8" s="0"/>
      <c r="SY8" s="0"/>
      <c r="SZ8" s="0"/>
      <c r="TA8" s="0"/>
      <c r="TB8" s="0"/>
      <c r="TC8" s="0"/>
      <c r="TD8" s="0"/>
      <c r="TE8" s="0"/>
      <c r="TF8" s="0"/>
      <c r="TG8" s="0"/>
      <c r="TH8" s="0"/>
      <c r="TI8" s="0"/>
      <c r="TJ8" s="0"/>
      <c r="TK8" s="0"/>
      <c r="TL8" s="0"/>
      <c r="TM8" s="0"/>
      <c r="TN8" s="0"/>
      <c r="TO8" s="0"/>
      <c r="TP8" s="0"/>
      <c r="TQ8" s="0"/>
      <c r="TR8" s="0"/>
      <c r="TS8" s="0"/>
      <c r="TT8" s="0"/>
      <c r="TU8" s="0"/>
      <c r="TV8" s="0"/>
      <c r="TW8" s="0"/>
      <c r="TX8" s="0"/>
      <c r="TY8" s="0"/>
      <c r="TZ8" s="0"/>
      <c r="UA8" s="0"/>
      <c r="UB8" s="0"/>
      <c r="UC8" s="0"/>
      <c r="UD8" s="0"/>
      <c r="UE8" s="0"/>
      <c r="UF8" s="0"/>
      <c r="UG8" s="0"/>
      <c r="UH8" s="0"/>
      <c r="UI8" s="0"/>
      <c r="UJ8" s="0"/>
      <c r="UK8" s="0"/>
      <c r="UL8" s="0"/>
      <c r="UM8" s="0"/>
      <c r="UN8" s="0"/>
      <c r="UO8" s="0"/>
      <c r="UP8" s="0"/>
      <c r="UQ8" s="0"/>
      <c r="UR8" s="0"/>
      <c r="US8" s="0"/>
      <c r="UT8" s="0"/>
      <c r="UU8" s="0"/>
      <c r="UV8" s="0"/>
      <c r="UW8" s="0"/>
      <c r="UX8" s="0"/>
      <c r="UY8" s="0"/>
      <c r="UZ8" s="0"/>
      <c r="VA8" s="0"/>
      <c r="VB8" s="0"/>
      <c r="VC8" s="0"/>
      <c r="VD8" s="0"/>
      <c r="VE8" s="0"/>
      <c r="VF8" s="0"/>
      <c r="VG8" s="0"/>
      <c r="VH8" s="0"/>
      <c r="VI8" s="0"/>
      <c r="VJ8" s="0"/>
      <c r="VK8" s="0"/>
      <c r="VL8" s="0"/>
      <c r="VM8" s="0"/>
      <c r="VN8" s="0"/>
      <c r="VO8" s="0"/>
      <c r="VP8" s="0"/>
      <c r="VQ8" s="0"/>
      <c r="VR8" s="0"/>
      <c r="VS8" s="0"/>
      <c r="VT8" s="0"/>
      <c r="VU8" s="0"/>
      <c r="VV8" s="0"/>
      <c r="VW8" s="0"/>
      <c r="VX8" s="0"/>
      <c r="VY8" s="0"/>
      <c r="VZ8" s="0"/>
      <c r="WA8" s="0"/>
      <c r="WB8" s="0"/>
      <c r="WC8" s="0"/>
      <c r="WD8" s="0"/>
      <c r="WE8" s="0"/>
      <c r="WF8" s="0"/>
      <c r="WG8" s="0"/>
      <c r="WH8" s="0"/>
      <c r="WI8" s="0"/>
      <c r="WJ8" s="0"/>
      <c r="WK8" s="0"/>
      <c r="WL8" s="0"/>
      <c r="WM8" s="0"/>
      <c r="WN8" s="0"/>
      <c r="WO8" s="0"/>
      <c r="WP8" s="0"/>
      <c r="WQ8" s="0"/>
      <c r="WR8" s="0"/>
      <c r="WS8" s="0"/>
      <c r="WT8" s="0"/>
      <c r="WU8" s="0"/>
      <c r="WV8" s="0"/>
      <c r="WW8" s="0"/>
      <c r="WX8" s="0"/>
      <c r="WY8" s="0"/>
      <c r="WZ8" s="0"/>
      <c r="XA8" s="0"/>
      <c r="XB8" s="0"/>
      <c r="XC8" s="0"/>
      <c r="XD8" s="0"/>
      <c r="XE8" s="0"/>
      <c r="XF8" s="0"/>
      <c r="XG8" s="0"/>
      <c r="XH8" s="0"/>
      <c r="XI8" s="0"/>
      <c r="XJ8" s="0"/>
      <c r="XK8" s="0"/>
      <c r="XL8" s="0"/>
      <c r="XM8" s="0"/>
      <c r="XN8" s="0"/>
      <c r="XO8" s="0"/>
      <c r="XP8" s="0"/>
      <c r="XQ8" s="0"/>
      <c r="XR8" s="0"/>
      <c r="XS8" s="0"/>
      <c r="XT8" s="0"/>
      <c r="XU8" s="0"/>
      <c r="XV8" s="0"/>
      <c r="XW8" s="0"/>
      <c r="XX8" s="0"/>
      <c r="XY8" s="0"/>
      <c r="XZ8" s="0"/>
      <c r="YA8" s="0"/>
      <c r="YB8" s="0"/>
      <c r="YC8" s="0"/>
      <c r="YD8" s="0"/>
      <c r="YE8" s="0"/>
      <c r="YF8" s="0"/>
      <c r="YG8" s="0"/>
      <c r="YH8" s="0"/>
      <c r="YI8" s="0"/>
      <c r="YJ8" s="0"/>
      <c r="YK8" s="0"/>
      <c r="YL8" s="0"/>
      <c r="YM8" s="0"/>
      <c r="YN8" s="0"/>
      <c r="YO8" s="0"/>
      <c r="YP8" s="0"/>
      <c r="YQ8" s="0"/>
      <c r="YR8" s="0"/>
      <c r="YS8" s="0"/>
      <c r="YT8" s="0"/>
      <c r="YU8" s="0"/>
      <c r="YV8" s="0"/>
      <c r="YW8" s="0"/>
      <c r="YX8" s="0"/>
      <c r="YY8" s="0"/>
      <c r="YZ8" s="0"/>
      <c r="ZA8" s="0"/>
      <c r="ZB8" s="0"/>
      <c r="ZC8" s="0"/>
      <c r="ZD8" s="0"/>
      <c r="ZE8" s="0"/>
      <c r="ZF8" s="0"/>
      <c r="ZG8" s="0"/>
      <c r="ZH8" s="0"/>
      <c r="ZI8" s="0"/>
      <c r="ZJ8" s="0"/>
      <c r="ZK8" s="0"/>
      <c r="ZL8" s="0"/>
      <c r="ZM8" s="0"/>
      <c r="ZN8" s="0"/>
      <c r="ZO8" s="0"/>
      <c r="ZP8" s="0"/>
      <c r="ZQ8" s="0"/>
      <c r="ZR8" s="0"/>
      <c r="ZS8" s="0"/>
      <c r="ZT8" s="0"/>
      <c r="ZU8" s="0"/>
      <c r="ZV8" s="0"/>
      <c r="ZW8" s="0"/>
      <c r="ZX8" s="0"/>
      <c r="ZY8" s="0"/>
      <c r="ZZ8" s="0"/>
      <c r="AAA8" s="0"/>
      <c r="AAB8" s="0"/>
      <c r="AAC8" s="0"/>
      <c r="AAD8" s="0"/>
      <c r="AAE8" s="0"/>
      <c r="AAF8" s="0"/>
      <c r="AAG8" s="0"/>
      <c r="AAH8" s="0"/>
      <c r="AAI8" s="0"/>
      <c r="AAJ8" s="0"/>
      <c r="AAK8" s="0"/>
      <c r="AAL8" s="0"/>
      <c r="AAM8" s="0"/>
      <c r="AAN8" s="0"/>
      <c r="AAO8" s="0"/>
      <c r="AAP8" s="0"/>
      <c r="AAQ8" s="0"/>
      <c r="AAR8" s="0"/>
      <c r="AAS8" s="0"/>
      <c r="AAT8" s="0"/>
      <c r="AAU8" s="0"/>
      <c r="AAV8" s="0"/>
      <c r="AAW8" s="0"/>
      <c r="AAX8" s="0"/>
      <c r="AAY8" s="0"/>
      <c r="AAZ8" s="0"/>
      <c r="ABA8" s="0"/>
      <c r="ABB8" s="0"/>
      <c r="ABC8" s="0"/>
      <c r="ABD8" s="0"/>
      <c r="ABE8" s="0"/>
      <c r="ABF8" s="0"/>
      <c r="ABG8" s="0"/>
      <c r="ABH8" s="0"/>
      <c r="ABI8" s="0"/>
      <c r="ABJ8" s="0"/>
      <c r="ABK8" s="0"/>
      <c r="ABL8" s="0"/>
      <c r="ABM8" s="0"/>
      <c r="ABN8" s="0"/>
      <c r="ABO8" s="0"/>
      <c r="ABP8" s="0"/>
      <c r="ABQ8" s="0"/>
      <c r="ABR8" s="0"/>
      <c r="ABS8" s="0"/>
      <c r="ABT8" s="0"/>
      <c r="ABU8" s="0"/>
      <c r="ABV8" s="0"/>
      <c r="ABW8" s="0"/>
      <c r="ABX8" s="0"/>
      <c r="ABY8" s="0"/>
      <c r="ABZ8" s="0"/>
      <c r="ACA8" s="0"/>
      <c r="ACB8" s="0"/>
      <c r="ACC8" s="0"/>
      <c r="ACD8" s="0"/>
      <c r="ACE8" s="0"/>
      <c r="ACF8" s="0"/>
      <c r="ACG8" s="0"/>
      <c r="ACH8" s="0"/>
      <c r="ACI8" s="0"/>
      <c r="ACJ8" s="0"/>
      <c r="ACK8" s="0"/>
      <c r="ACL8" s="0"/>
      <c r="ACM8" s="0"/>
      <c r="ACN8" s="0"/>
      <c r="ACO8" s="0"/>
      <c r="ACP8" s="0"/>
      <c r="ACQ8" s="0"/>
      <c r="ACR8" s="0"/>
      <c r="ACS8" s="0"/>
      <c r="ACT8" s="0"/>
      <c r="ACU8" s="0"/>
      <c r="ACV8" s="0"/>
      <c r="ACW8" s="0"/>
      <c r="ACX8" s="0"/>
      <c r="ACY8" s="0"/>
      <c r="ACZ8" s="0"/>
      <c r="ADA8" s="0"/>
      <c r="ADB8" s="0"/>
      <c r="ADC8" s="0"/>
      <c r="ADD8" s="0"/>
      <c r="ADE8" s="0"/>
      <c r="ADF8" s="0"/>
      <c r="ADG8" s="0"/>
      <c r="ADH8" s="0"/>
      <c r="ADI8" s="0"/>
      <c r="ADJ8" s="0"/>
      <c r="ADK8" s="0"/>
      <c r="ADL8" s="0"/>
      <c r="ADM8" s="0"/>
      <c r="ADN8" s="0"/>
      <c r="ADO8" s="0"/>
      <c r="ADP8" s="0"/>
      <c r="ADQ8" s="0"/>
      <c r="ADR8" s="0"/>
      <c r="ADS8" s="0"/>
      <c r="ADT8" s="0"/>
      <c r="ADU8" s="0"/>
      <c r="ADV8" s="0"/>
      <c r="ADW8" s="0"/>
      <c r="ADX8" s="0"/>
      <c r="ADY8" s="0"/>
      <c r="ADZ8" s="0"/>
      <c r="AEA8" s="0"/>
      <c r="AEB8" s="0"/>
      <c r="AEC8" s="0"/>
      <c r="AED8" s="0"/>
      <c r="AEE8" s="0"/>
      <c r="AEF8" s="0"/>
      <c r="AEG8" s="0"/>
      <c r="AEH8" s="0"/>
      <c r="AEI8" s="0"/>
      <c r="AEJ8" s="0"/>
      <c r="AEK8" s="0"/>
      <c r="AEL8" s="0"/>
      <c r="AEM8" s="0"/>
      <c r="AEN8" s="0"/>
      <c r="AEO8" s="0"/>
      <c r="AEP8" s="0"/>
      <c r="AEQ8" s="0"/>
      <c r="AER8" s="0"/>
      <c r="AES8" s="0"/>
      <c r="AET8" s="0"/>
      <c r="AEU8" s="0"/>
      <c r="AEV8" s="0"/>
      <c r="AEW8" s="0"/>
      <c r="AEX8" s="0"/>
      <c r="AEY8" s="0"/>
      <c r="AEZ8" s="0"/>
      <c r="AFA8" s="0"/>
      <c r="AFB8" s="0"/>
      <c r="AFC8" s="0"/>
      <c r="AFD8" s="0"/>
      <c r="AFE8" s="0"/>
      <c r="AFF8" s="0"/>
      <c r="AFG8" s="0"/>
      <c r="AFH8" s="0"/>
      <c r="AFI8" s="0"/>
      <c r="AFJ8" s="0"/>
      <c r="AFK8" s="0"/>
      <c r="AFL8" s="0"/>
      <c r="AFM8" s="0"/>
      <c r="AFN8" s="0"/>
      <c r="AFO8" s="0"/>
      <c r="AFP8" s="0"/>
      <c r="AFQ8" s="0"/>
      <c r="AFR8" s="0"/>
      <c r="AFS8" s="0"/>
      <c r="AFT8" s="0"/>
      <c r="AFU8" s="0"/>
      <c r="AFV8" s="0"/>
      <c r="AFW8" s="0"/>
      <c r="AFX8" s="0"/>
      <c r="AFY8" s="0"/>
      <c r="AFZ8" s="0"/>
      <c r="AGA8" s="0"/>
      <c r="AGB8" s="0"/>
      <c r="AGC8" s="0"/>
      <c r="AGD8" s="0"/>
      <c r="AGE8" s="0"/>
      <c r="AGF8" s="0"/>
      <c r="AGG8" s="0"/>
      <c r="AGH8" s="0"/>
      <c r="AGI8" s="0"/>
      <c r="AGJ8" s="0"/>
      <c r="AGK8" s="0"/>
      <c r="AGL8" s="0"/>
      <c r="AGM8" s="0"/>
      <c r="AGN8" s="0"/>
      <c r="AGO8" s="0"/>
      <c r="AGP8" s="0"/>
      <c r="AGQ8" s="0"/>
      <c r="AGR8" s="0"/>
      <c r="AGS8" s="0"/>
      <c r="AGT8" s="0"/>
      <c r="AGU8" s="0"/>
      <c r="AGV8" s="0"/>
      <c r="AGW8" s="0"/>
      <c r="AGX8" s="0"/>
      <c r="AGY8" s="0"/>
      <c r="AGZ8" s="0"/>
      <c r="AHA8" s="0"/>
      <c r="AHB8" s="0"/>
      <c r="AHC8" s="0"/>
      <c r="AHD8" s="0"/>
      <c r="AHE8" s="0"/>
      <c r="AHF8" s="0"/>
      <c r="AHG8" s="0"/>
      <c r="AHH8" s="0"/>
      <c r="AHI8" s="0"/>
      <c r="AHJ8" s="0"/>
      <c r="AHK8" s="0"/>
      <c r="AHL8" s="0"/>
      <c r="AHM8" s="0"/>
      <c r="AHN8" s="0"/>
      <c r="AHO8" s="0"/>
      <c r="AHP8" s="0"/>
      <c r="AHQ8" s="0"/>
      <c r="AHR8" s="0"/>
      <c r="AHS8" s="0"/>
      <c r="AHT8" s="0"/>
      <c r="AHU8" s="0"/>
      <c r="AHV8" s="0"/>
      <c r="AHW8" s="0"/>
      <c r="AHX8" s="0"/>
      <c r="AHY8" s="0"/>
      <c r="AHZ8" s="0"/>
      <c r="AIA8" s="0"/>
      <c r="AIB8" s="0"/>
      <c r="AIC8" s="0"/>
      <c r="AID8" s="0"/>
      <c r="AIE8" s="0"/>
      <c r="AIF8" s="0"/>
      <c r="AIG8" s="0"/>
      <c r="AIH8" s="0"/>
      <c r="AII8" s="0"/>
      <c r="AIJ8" s="0"/>
      <c r="AIK8" s="0"/>
      <c r="AIL8" s="0"/>
      <c r="AIM8" s="0"/>
      <c r="AIN8" s="0"/>
      <c r="AIO8" s="0"/>
      <c r="AIP8" s="0"/>
      <c r="AIQ8" s="0"/>
      <c r="AIR8" s="0"/>
      <c r="AIS8" s="0"/>
      <c r="AIT8" s="0"/>
      <c r="AIU8" s="0"/>
      <c r="AIV8" s="0"/>
      <c r="AIW8" s="0"/>
      <c r="AIX8" s="0"/>
      <c r="AIY8" s="0"/>
      <c r="AIZ8" s="0"/>
      <c r="AJA8" s="0"/>
      <c r="AJB8" s="0"/>
      <c r="AJC8" s="0"/>
      <c r="AJD8" s="0"/>
      <c r="AJE8" s="0"/>
      <c r="AJF8" s="0"/>
      <c r="AJG8" s="0"/>
      <c r="AJH8" s="0"/>
      <c r="AJI8" s="0"/>
      <c r="AJJ8" s="0"/>
      <c r="AJK8" s="0"/>
      <c r="AJL8" s="0"/>
      <c r="AJM8" s="0"/>
      <c r="AJN8" s="0"/>
      <c r="AJO8" s="0"/>
      <c r="AJP8" s="0"/>
      <c r="AJQ8" s="0"/>
      <c r="AJR8" s="0"/>
      <c r="AJS8" s="0"/>
      <c r="AJT8" s="0"/>
      <c r="AJU8" s="0"/>
      <c r="AJV8" s="0"/>
      <c r="AJW8" s="0"/>
      <c r="AJX8" s="0"/>
      <c r="AJY8" s="0"/>
      <c r="AJZ8" s="0"/>
      <c r="AKA8" s="0"/>
      <c r="AKB8" s="0"/>
      <c r="AKC8" s="0"/>
      <c r="AKD8" s="0"/>
      <c r="AKE8" s="0"/>
      <c r="AKF8" s="0"/>
      <c r="AKG8" s="0"/>
      <c r="AKH8" s="0"/>
      <c r="AKI8" s="0"/>
      <c r="AKJ8" s="0"/>
      <c r="AKK8" s="0"/>
      <c r="AKL8" s="0"/>
      <c r="AKM8" s="0"/>
      <c r="AKN8" s="0"/>
      <c r="AKO8" s="0"/>
      <c r="AKP8" s="0"/>
      <c r="AKQ8" s="0"/>
      <c r="AKR8" s="0"/>
      <c r="AKS8" s="0"/>
      <c r="AKT8" s="0"/>
      <c r="AKU8" s="0"/>
      <c r="AKV8" s="0"/>
      <c r="AKW8" s="0"/>
      <c r="AKX8" s="0"/>
      <c r="AKY8" s="0"/>
      <c r="AKZ8" s="0"/>
      <c r="ALA8" s="0"/>
      <c r="ALB8" s="0"/>
      <c r="ALC8" s="0"/>
      <c r="ALD8" s="0"/>
      <c r="ALE8" s="0"/>
      <c r="ALF8" s="0"/>
      <c r="ALG8" s="0"/>
      <c r="ALH8" s="0"/>
      <c r="ALI8" s="0"/>
      <c r="ALJ8" s="0"/>
      <c r="ALK8" s="0"/>
      <c r="ALL8" s="0"/>
      <c r="ALM8" s="0"/>
      <c r="ALN8" s="0"/>
      <c r="ALO8" s="0"/>
      <c r="ALP8" s="0"/>
      <c r="ALQ8" s="0"/>
      <c r="ALR8" s="0"/>
      <c r="ALS8" s="0"/>
      <c r="ALT8" s="0"/>
      <c r="ALU8" s="0"/>
      <c r="ALV8" s="0"/>
      <c r="ALW8" s="0"/>
      <c r="ALX8" s="0"/>
      <c r="ALY8" s="0"/>
      <c r="ALZ8" s="0"/>
      <c r="AMA8" s="0"/>
      <c r="AMB8" s="0"/>
      <c r="AMC8" s="0"/>
      <c r="AMD8" s="0"/>
      <c r="AME8" s="0"/>
      <c r="AMF8" s="0"/>
      <c r="AMG8" s="0"/>
      <c r="AMH8" s="0"/>
      <c r="AMI8" s="0"/>
      <c r="AMJ8" s="0"/>
    </row>
    <row r="9" customFormat="false" ht="24.95" hidden="false" customHeight="true" outlineLevel="0" collapsed="false">
      <c r="A9" s="91" t="s">
        <v>409</v>
      </c>
      <c r="B9" s="91" t="s">
        <v>46</v>
      </c>
      <c r="C9" s="92" t="n">
        <f aca="false">SUM(厚狭③!B41,出合!B39,厚陽!B38,埴生!B39,津布田!B39)</f>
        <v>9093</v>
      </c>
      <c r="D9" s="92" t="n">
        <f aca="false">SUM(厚狭③!C41,出合!C39,厚陽!C38,埴生!C39,津布田!C39)</f>
        <v>9358</v>
      </c>
      <c r="E9" s="98" t="n">
        <f aca="false">SUM(厚狭③!D41,出合!D39,厚陽!D38,埴生!D39,津布田!D39)</f>
        <v>10447</v>
      </c>
      <c r="F9" s="99" t="n">
        <f aca="false">SUM(D9:E9)</f>
        <v>19805</v>
      </c>
      <c r="G9" s="0"/>
      <c r="H9" s="0"/>
      <c r="I9" s="0"/>
      <c r="J9" s="0"/>
      <c r="K9" s="0"/>
      <c r="L9" s="0"/>
      <c r="M9" s="0"/>
      <c r="N9" s="0"/>
      <c r="O9" s="0"/>
      <c r="P9" s="0"/>
      <c r="Q9" s="0"/>
      <c r="R9" s="0"/>
      <c r="S9" s="0"/>
      <c r="T9" s="0"/>
      <c r="U9" s="0"/>
      <c r="V9" s="0"/>
      <c r="W9" s="0"/>
      <c r="X9" s="0"/>
      <c r="Y9" s="0"/>
      <c r="Z9" s="0"/>
      <c r="AA9" s="0"/>
      <c r="AB9" s="0"/>
      <c r="AC9" s="0"/>
      <c r="AD9" s="0"/>
      <c r="AE9" s="0"/>
      <c r="AF9" s="0"/>
      <c r="AG9" s="0"/>
      <c r="AH9" s="0"/>
      <c r="AI9" s="0"/>
      <c r="AJ9" s="0"/>
      <c r="AK9" s="0"/>
      <c r="AL9" s="0"/>
      <c r="AM9" s="0"/>
      <c r="AN9" s="0"/>
      <c r="AO9" s="0"/>
      <c r="AP9" s="0"/>
      <c r="AQ9" s="0"/>
      <c r="AR9" s="0"/>
      <c r="AS9" s="0"/>
      <c r="AT9" s="0"/>
      <c r="AU9" s="0"/>
      <c r="AV9" s="0"/>
      <c r="AW9" s="0"/>
      <c r="AX9" s="0"/>
      <c r="AY9" s="0"/>
      <c r="AZ9" s="0"/>
      <c r="BA9" s="0"/>
      <c r="BB9" s="0"/>
      <c r="BC9" s="0"/>
      <c r="BD9" s="0"/>
      <c r="BE9" s="0"/>
      <c r="BF9" s="0"/>
      <c r="BG9" s="0"/>
      <c r="BH9" s="0"/>
      <c r="BI9" s="0"/>
      <c r="BJ9" s="0"/>
      <c r="BK9" s="0"/>
      <c r="BL9" s="0"/>
      <c r="BM9" s="0"/>
      <c r="BN9" s="0"/>
      <c r="BO9" s="0"/>
      <c r="BP9" s="0"/>
      <c r="BQ9" s="0"/>
      <c r="BR9" s="0"/>
      <c r="BS9" s="0"/>
      <c r="BT9" s="0"/>
      <c r="BU9" s="0"/>
      <c r="BV9" s="0"/>
      <c r="BW9" s="0"/>
      <c r="BX9" s="0"/>
      <c r="BY9" s="0"/>
      <c r="BZ9" s="0"/>
      <c r="CA9" s="0"/>
      <c r="CB9" s="0"/>
      <c r="CC9" s="0"/>
      <c r="CD9" s="0"/>
      <c r="CE9" s="0"/>
      <c r="CF9" s="0"/>
      <c r="CG9" s="0"/>
      <c r="CH9" s="0"/>
      <c r="CI9" s="0"/>
      <c r="CJ9" s="0"/>
      <c r="CK9" s="0"/>
      <c r="CL9" s="0"/>
      <c r="CM9" s="0"/>
      <c r="CN9" s="0"/>
      <c r="CO9" s="0"/>
      <c r="CP9" s="0"/>
      <c r="CQ9" s="0"/>
      <c r="CR9" s="0"/>
      <c r="CS9" s="0"/>
      <c r="CT9" s="0"/>
      <c r="CU9" s="0"/>
      <c r="CV9" s="0"/>
      <c r="CW9" s="0"/>
      <c r="CX9" s="0"/>
      <c r="CY9" s="0"/>
      <c r="CZ9" s="0"/>
      <c r="DA9" s="0"/>
      <c r="DB9" s="0"/>
      <c r="DC9" s="0"/>
      <c r="DD9" s="0"/>
      <c r="DE9" s="0"/>
      <c r="DF9" s="0"/>
      <c r="DG9" s="0"/>
      <c r="DH9" s="0"/>
      <c r="DI9" s="0"/>
      <c r="DJ9" s="0"/>
      <c r="DK9" s="0"/>
      <c r="DL9" s="0"/>
      <c r="DM9" s="0"/>
      <c r="DN9" s="0"/>
      <c r="DO9" s="0"/>
      <c r="DP9" s="0"/>
      <c r="DQ9" s="0"/>
      <c r="DR9" s="0"/>
      <c r="DS9" s="0"/>
      <c r="DT9" s="0"/>
      <c r="DU9" s="0"/>
      <c r="DV9" s="0"/>
      <c r="DW9" s="0"/>
      <c r="DX9" s="0"/>
      <c r="DY9" s="0"/>
      <c r="DZ9" s="0"/>
      <c r="EA9" s="0"/>
      <c r="EB9" s="0"/>
      <c r="EC9" s="0"/>
      <c r="ED9" s="0"/>
      <c r="EE9" s="0"/>
      <c r="EF9" s="0"/>
      <c r="EG9" s="0"/>
      <c r="EH9" s="0"/>
      <c r="EI9" s="0"/>
      <c r="EJ9" s="0"/>
      <c r="EK9" s="0"/>
      <c r="EL9" s="0"/>
      <c r="EM9" s="0"/>
      <c r="EN9" s="0"/>
      <c r="EO9" s="0"/>
      <c r="EP9" s="0"/>
      <c r="EQ9" s="0"/>
      <c r="ER9" s="0"/>
      <c r="ES9" s="0"/>
      <c r="ET9" s="0"/>
      <c r="EU9" s="0"/>
      <c r="EV9" s="0"/>
      <c r="EW9" s="0"/>
      <c r="EX9" s="0"/>
      <c r="EY9" s="0"/>
      <c r="EZ9" s="0"/>
      <c r="FA9" s="0"/>
      <c r="FB9" s="0"/>
      <c r="FC9" s="0"/>
      <c r="FD9" s="0"/>
      <c r="FE9" s="0"/>
      <c r="FF9" s="0"/>
      <c r="FG9" s="0"/>
      <c r="FH9" s="0"/>
      <c r="FI9" s="0"/>
      <c r="FJ9" s="0"/>
      <c r="FK9" s="0"/>
      <c r="FL9" s="0"/>
      <c r="FM9" s="0"/>
      <c r="FN9" s="0"/>
      <c r="FO9" s="0"/>
      <c r="FP9" s="0"/>
      <c r="FQ9" s="0"/>
      <c r="FR9" s="0"/>
      <c r="FS9" s="0"/>
      <c r="FT9" s="0"/>
      <c r="FU9" s="0"/>
      <c r="FV9" s="0"/>
      <c r="FW9" s="0"/>
      <c r="FX9" s="0"/>
      <c r="FY9" s="0"/>
      <c r="FZ9" s="0"/>
      <c r="GA9" s="0"/>
      <c r="GB9" s="0"/>
      <c r="GC9" s="0"/>
      <c r="GD9" s="0"/>
      <c r="GE9" s="0"/>
      <c r="GF9" s="0"/>
      <c r="GG9" s="0"/>
      <c r="GH9" s="0"/>
      <c r="GI9" s="0"/>
      <c r="GJ9" s="0"/>
      <c r="GK9" s="0"/>
      <c r="GL9" s="0"/>
      <c r="GM9" s="0"/>
      <c r="GN9" s="0"/>
      <c r="GO9" s="0"/>
      <c r="GP9" s="0"/>
      <c r="GQ9" s="0"/>
      <c r="GR9" s="0"/>
      <c r="GS9" s="0"/>
      <c r="GT9" s="0"/>
      <c r="GU9" s="0"/>
      <c r="GV9" s="0"/>
      <c r="GW9" s="0"/>
      <c r="GX9" s="0"/>
      <c r="GY9" s="0"/>
      <c r="GZ9" s="0"/>
      <c r="HA9" s="0"/>
      <c r="HB9" s="0"/>
      <c r="HC9" s="0"/>
      <c r="HD9" s="0"/>
      <c r="HE9" s="0"/>
      <c r="HF9" s="0"/>
      <c r="HG9" s="0"/>
      <c r="HH9" s="0"/>
      <c r="HI9" s="0"/>
      <c r="HJ9" s="0"/>
      <c r="HK9" s="0"/>
      <c r="HL9" s="0"/>
      <c r="HM9" s="0"/>
      <c r="HN9" s="0"/>
      <c r="HO9" s="0"/>
      <c r="HP9" s="0"/>
      <c r="HQ9" s="0"/>
      <c r="HR9" s="0"/>
      <c r="HS9" s="0"/>
      <c r="HT9" s="0"/>
      <c r="HU9" s="0"/>
      <c r="HV9" s="0"/>
      <c r="HW9" s="0"/>
      <c r="HX9" s="0"/>
      <c r="HY9" s="0"/>
      <c r="HZ9" s="0"/>
      <c r="IA9" s="0"/>
      <c r="IB9" s="0"/>
      <c r="IC9" s="0"/>
      <c r="ID9" s="0"/>
      <c r="IE9" s="0"/>
      <c r="IF9" s="0"/>
      <c r="IG9" s="0"/>
      <c r="IH9" s="0"/>
      <c r="II9" s="0"/>
      <c r="IJ9" s="0"/>
      <c r="IK9" s="0"/>
      <c r="IL9" s="0"/>
      <c r="IM9" s="0"/>
      <c r="IN9" s="0"/>
      <c r="IO9" s="0"/>
      <c r="IP9" s="0"/>
      <c r="IQ9" s="0"/>
      <c r="IR9" s="0"/>
      <c r="IS9" s="0"/>
      <c r="IT9" s="0"/>
      <c r="IU9" s="0"/>
      <c r="IV9" s="0"/>
      <c r="IW9" s="0"/>
      <c r="IX9" s="0"/>
      <c r="IY9" s="0"/>
      <c r="IZ9" s="0"/>
      <c r="JA9" s="0"/>
      <c r="JB9" s="0"/>
      <c r="JC9" s="0"/>
      <c r="JD9" s="0"/>
      <c r="JE9" s="0"/>
      <c r="JF9" s="0"/>
      <c r="JG9" s="0"/>
      <c r="JH9" s="0"/>
      <c r="JI9" s="0"/>
      <c r="JJ9" s="0"/>
      <c r="JK9" s="0"/>
      <c r="JL9" s="0"/>
      <c r="JM9" s="0"/>
      <c r="JN9" s="0"/>
      <c r="JO9" s="0"/>
      <c r="JP9" s="0"/>
      <c r="JQ9" s="0"/>
      <c r="JR9" s="0"/>
      <c r="JS9" s="0"/>
      <c r="JT9" s="0"/>
      <c r="JU9" s="0"/>
      <c r="JV9" s="0"/>
      <c r="JW9" s="0"/>
      <c r="JX9" s="0"/>
      <c r="JY9" s="0"/>
      <c r="JZ9" s="0"/>
      <c r="KA9" s="0"/>
      <c r="KB9" s="0"/>
      <c r="KC9" s="0"/>
      <c r="KD9" s="0"/>
      <c r="KE9" s="0"/>
      <c r="KF9" s="0"/>
      <c r="KG9" s="0"/>
      <c r="KH9" s="0"/>
      <c r="KI9" s="0"/>
      <c r="KJ9" s="0"/>
      <c r="KK9" s="0"/>
      <c r="KL9" s="0"/>
      <c r="KM9" s="0"/>
      <c r="KN9" s="0"/>
      <c r="KO9" s="0"/>
      <c r="KP9" s="0"/>
      <c r="KQ9" s="0"/>
      <c r="KR9" s="0"/>
      <c r="KS9" s="0"/>
      <c r="KT9" s="0"/>
      <c r="KU9" s="0"/>
      <c r="KV9" s="0"/>
      <c r="KW9" s="0"/>
      <c r="KX9" s="0"/>
      <c r="KY9" s="0"/>
      <c r="KZ9" s="0"/>
      <c r="LA9" s="0"/>
      <c r="LB9" s="0"/>
      <c r="LC9" s="0"/>
      <c r="LD9" s="0"/>
      <c r="LE9" s="0"/>
      <c r="LF9" s="0"/>
      <c r="LG9" s="0"/>
      <c r="LH9" s="0"/>
      <c r="LI9" s="0"/>
      <c r="LJ9" s="0"/>
      <c r="LK9" s="0"/>
      <c r="LL9" s="0"/>
      <c r="LM9" s="0"/>
      <c r="LN9" s="0"/>
      <c r="LO9" s="0"/>
      <c r="LP9" s="0"/>
      <c r="LQ9" s="0"/>
      <c r="LR9" s="0"/>
      <c r="LS9" s="0"/>
      <c r="LT9" s="0"/>
      <c r="LU9" s="0"/>
      <c r="LV9" s="0"/>
      <c r="LW9" s="0"/>
      <c r="LX9" s="0"/>
      <c r="LY9" s="0"/>
      <c r="LZ9" s="0"/>
      <c r="MA9" s="0"/>
      <c r="MB9" s="0"/>
      <c r="MC9" s="0"/>
      <c r="MD9" s="0"/>
      <c r="ME9" s="0"/>
      <c r="MF9" s="0"/>
      <c r="MG9" s="0"/>
      <c r="MH9" s="0"/>
      <c r="MI9" s="0"/>
      <c r="MJ9" s="0"/>
      <c r="MK9" s="0"/>
      <c r="ML9" s="0"/>
      <c r="MM9" s="0"/>
      <c r="MN9" s="0"/>
      <c r="MO9" s="0"/>
      <c r="MP9" s="0"/>
      <c r="MQ9" s="0"/>
      <c r="MR9" s="0"/>
      <c r="MS9" s="0"/>
      <c r="MT9" s="0"/>
      <c r="MU9" s="0"/>
      <c r="MV9" s="0"/>
      <c r="MW9" s="0"/>
      <c r="MX9" s="0"/>
      <c r="MY9" s="0"/>
      <c r="MZ9" s="0"/>
      <c r="NA9" s="0"/>
      <c r="NB9" s="0"/>
      <c r="NC9" s="0"/>
      <c r="ND9" s="0"/>
      <c r="NE9" s="0"/>
      <c r="NF9" s="0"/>
      <c r="NG9" s="0"/>
      <c r="NH9" s="0"/>
      <c r="NI9" s="0"/>
      <c r="NJ9" s="0"/>
      <c r="NK9" s="0"/>
      <c r="NL9" s="0"/>
      <c r="NM9" s="0"/>
      <c r="NN9" s="0"/>
      <c r="NO9" s="0"/>
      <c r="NP9" s="0"/>
      <c r="NQ9" s="0"/>
      <c r="NR9" s="0"/>
      <c r="NS9" s="0"/>
      <c r="NT9" s="0"/>
      <c r="NU9" s="0"/>
      <c r="NV9" s="0"/>
      <c r="NW9" s="0"/>
      <c r="NX9" s="0"/>
      <c r="NY9" s="0"/>
      <c r="NZ9" s="0"/>
      <c r="OA9" s="0"/>
      <c r="OB9" s="0"/>
      <c r="OC9" s="0"/>
      <c r="OD9" s="0"/>
      <c r="OE9" s="0"/>
      <c r="OF9" s="0"/>
      <c r="OG9" s="0"/>
      <c r="OH9" s="0"/>
      <c r="OI9" s="0"/>
      <c r="OJ9" s="0"/>
      <c r="OK9" s="0"/>
      <c r="OL9" s="0"/>
      <c r="OM9" s="0"/>
      <c r="ON9" s="0"/>
      <c r="OO9" s="0"/>
      <c r="OP9" s="0"/>
      <c r="OQ9" s="0"/>
      <c r="OR9" s="0"/>
      <c r="OS9" s="0"/>
      <c r="OT9" s="0"/>
      <c r="OU9" s="0"/>
      <c r="OV9" s="0"/>
      <c r="OW9" s="0"/>
      <c r="OX9" s="0"/>
      <c r="OY9" s="0"/>
      <c r="OZ9" s="0"/>
      <c r="PA9" s="0"/>
      <c r="PB9" s="0"/>
      <c r="PC9" s="0"/>
      <c r="PD9" s="0"/>
      <c r="PE9" s="0"/>
      <c r="PF9" s="0"/>
      <c r="PG9" s="0"/>
      <c r="PH9" s="0"/>
      <c r="PI9" s="0"/>
      <c r="PJ9" s="0"/>
      <c r="PK9" s="0"/>
      <c r="PL9" s="0"/>
      <c r="PM9" s="0"/>
      <c r="PN9" s="0"/>
      <c r="PO9" s="0"/>
      <c r="PP9" s="0"/>
      <c r="PQ9" s="0"/>
      <c r="PR9" s="0"/>
      <c r="PS9" s="0"/>
      <c r="PT9" s="0"/>
      <c r="PU9" s="0"/>
      <c r="PV9" s="0"/>
      <c r="PW9" s="0"/>
      <c r="PX9" s="0"/>
      <c r="PY9" s="0"/>
      <c r="PZ9" s="0"/>
      <c r="QA9" s="0"/>
      <c r="QB9" s="0"/>
      <c r="QC9" s="0"/>
      <c r="QD9" s="0"/>
      <c r="QE9" s="0"/>
      <c r="QF9" s="0"/>
      <c r="QG9" s="0"/>
      <c r="QH9" s="0"/>
      <c r="QI9" s="0"/>
      <c r="QJ9" s="0"/>
      <c r="QK9" s="0"/>
      <c r="QL9" s="0"/>
      <c r="QM9" s="0"/>
      <c r="QN9" s="0"/>
      <c r="QO9" s="0"/>
      <c r="QP9" s="0"/>
      <c r="QQ9" s="0"/>
      <c r="QR9" s="0"/>
      <c r="QS9" s="0"/>
      <c r="QT9" s="0"/>
      <c r="QU9" s="0"/>
      <c r="QV9" s="0"/>
      <c r="QW9" s="0"/>
      <c r="QX9" s="0"/>
      <c r="QY9" s="0"/>
      <c r="QZ9" s="0"/>
      <c r="RA9" s="0"/>
      <c r="RB9" s="0"/>
      <c r="RC9" s="0"/>
      <c r="RD9" s="0"/>
      <c r="RE9" s="0"/>
      <c r="RF9" s="0"/>
      <c r="RG9" s="0"/>
      <c r="RH9" s="0"/>
      <c r="RI9" s="0"/>
      <c r="RJ9" s="0"/>
      <c r="RK9" s="0"/>
      <c r="RL9" s="0"/>
      <c r="RM9" s="0"/>
      <c r="RN9" s="0"/>
      <c r="RO9" s="0"/>
      <c r="RP9" s="0"/>
      <c r="RQ9" s="0"/>
      <c r="RR9" s="0"/>
      <c r="RS9" s="0"/>
      <c r="RT9" s="0"/>
      <c r="RU9" s="0"/>
      <c r="RV9" s="0"/>
      <c r="RW9" s="0"/>
      <c r="RX9" s="0"/>
      <c r="RY9" s="0"/>
      <c r="RZ9" s="0"/>
      <c r="SA9" s="0"/>
      <c r="SB9" s="0"/>
      <c r="SC9" s="0"/>
      <c r="SD9" s="0"/>
      <c r="SE9" s="0"/>
      <c r="SF9" s="0"/>
      <c r="SG9" s="0"/>
      <c r="SH9" s="0"/>
      <c r="SI9" s="0"/>
      <c r="SJ9" s="0"/>
      <c r="SK9" s="0"/>
      <c r="SL9" s="0"/>
      <c r="SM9" s="0"/>
      <c r="SN9" s="0"/>
      <c r="SO9" s="0"/>
      <c r="SP9" s="0"/>
      <c r="SQ9" s="0"/>
      <c r="SR9" s="0"/>
      <c r="SS9" s="0"/>
      <c r="ST9" s="0"/>
      <c r="SU9" s="0"/>
      <c r="SV9" s="0"/>
      <c r="SW9" s="0"/>
      <c r="SX9" s="0"/>
      <c r="SY9" s="0"/>
      <c r="SZ9" s="0"/>
      <c r="TA9" s="0"/>
      <c r="TB9" s="0"/>
      <c r="TC9" s="0"/>
      <c r="TD9" s="0"/>
      <c r="TE9" s="0"/>
      <c r="TF9" s="0"/>
      <c r="TG9" s="0"/>
      <c r="TH9" s="0"/>
      <c r="TI9" s="0"/>
      <c r="TJ9" s="0"/>
      <c r="TK9" s="0"/>
      <c r="TL9" s="0"/>
      <c r="TM9" s="0"/>
      <c r="TN9" s="0"/>
      <c r="TO9" s="0"/>
      <c r="TP9" s="0"/>
      <c r="TQ9" s="0"/>
      <c r="TR9" s="0"/>
      <c r="TS9" s="0"/>
      <c r="TT9" s="0"/>
      <c r="TU9" s="0"/>
      <c r="TV9" s="0"/>
      <c r="TW9" s="0"/>
      <c r="TX9" s="0"/>
      <c r="TY9" s="0"/>
      <c r="TZ9" s="0"/>
      <c r="UA9" s="0"/>
      <c r="UB9" s="0"/>
      <c r="UC9" s="0"/>
      <c r="UD9" s="0"/>
      <c r="UE9" s="0"/>
      <c r="UF9" s="0"/>
      <c r="UG9" s="0"/>
      <c r="UH9" s="0"/>
      <c r="UI9" s="0"/>
      <c r="UJ9" s="0"/>
      <c r="UK9" s="0"/>
      <c r="UL9" s="0"/>
      <c r="UM9" s="0"/>
      <c r="UN9" s="0"/>
      <c r="UO9" s="0"/>
      <c r="UP9" s="0"/>
      <c r="UQ9" s="0"/>
      <c r="UR9" s="0"/>
      <c r="US9" s="0"/>
      <c r="UT9" s="0"/>
      <c r="UU9" s="0"/>
      <c r="UV9" s="0"/>
      <c r="UW9" s="0"/>
      <c r="UX9" s="0"/>
      <c r="UY9" s="0"/>
      <c r="UZ9" s="0"/>
      <c r="VA9" s="0"/>
      <c r="VB9" s="0"/>
      <c r="VC9" s="0"/>
      <c r="VD9" s="0"/>
      <c r="VE9" s="0"/>
      <c r="VF9" s="0"/>
      <c r="VG9" s="0"/>
      <c r="VH9" s="0"/>
      <c r="VI9" s="0"/>
      <c r="VJ9" s="0"/>
      <c r="VK9" s="0"/>
      <c r="VL9" s="0"/>
      <c r="VM9" s="0"/>
      <c r="VN9" s="0"/>
      <c r="VO9" s="0"/>
      <c r="VP9" s="0"/>
      <c r="VQ9" s="0"/>
      <c r="VR9" s="0"/>
      <c r="VS9" s="0"/>
      <c r="VT9" s="0"/>
      <c r="VU9" s="0"/>
      <c r="VV9" s="0"/>
      <c r="VW9" s="0"/>
      <c r="VX9" s="0"/>
      <c r="VY9" s="0"/>
      <c r="VZ9" s="0"/>
      <c r="WA9" s="0"/>
      <c r="WB9" s="0"/>
      <c r="WC9" s="0"/>
      <c r="WD9" s="0"/>
      <c r="WE9" s="0"/>
      <c r="WF9" s="0"/>
      <c r="WG9" s="0"/>
      <c r="WH9" s="0"/>
      <c r="WI9" s="0"/>
      <c r="WJ9" s="0"/>
      <c r="WK9" s="0"/>
      <c r="WL9" s="0"/>
      <c r="WM9" s="0"/>
      <c r="WN9" s="0"/>
      <c r="WO9" s="0"/>
      <c r="WP9" s="0"/>
      <c r="WQ9" s="0"/>
      <c r="WR9" s="0"/>
      <c r="WS9" s="0"/>
      <c r="WT9" s="0"/>
      <c r="WU9" s="0"/>
      <c r="WV9" s="0"/>
      <c r="WW9" s="0"/>
      <c r="WX9" s="0"/>
      <c r="WY9" s="0"/>
      <c r="WZ9" s="0"/>
      <c r="XA9" s="0"/>
      <c r="XB9" s="0"/>
      <c r="XC9" s="0"/>
      <c r="XD9" s="0"/>
      <c r="XE9" s="0"/>
      <c r="XF9" s="0"/>
      <c r="XG9" s="0"/>
      <c r="XH9" s="0"/>
      <c r="XI9" s="0"/>
      <c r="XJ9" s="0"/>
      <c r="XK9" s="0"/>
      <c r="XL9" s="0"/>
      <c r="XM9" s="0"/>
      <c r="XN9" s="0"/>
      <c r="XO9" s="0"/>
      <c r="XP9" s="0"/>
      <c r="XQ9" s="0"/>
      <c r="XR9" s="0"/>
      <c r="XS9" s="0"/>
      <c r="XT9" s="0"/>
      <c r="XU9" s="0"/>
      <c r="XV9" s="0"/>
      <c r="XW9" s="0"/>
      <c r="XX9" s="0"/>
      <c r="XY9" s="0"/>
      <c r="XZ9" s="0"/>
      <c r="YA9" s="0"/>
      <c r="YB9" s="0"/>
      <c r="YC9" s="0"/>
      <c r="YD9" s="0"/>
      <c r="YE9" s="0"/>
      <c r="YF9" s="0"/>
      <c r="YG9" s="0"/>
      <c r="YH9" s="0"/>
      <c r="YI9" s="0"/>
      <c r="YJ9" s="0"/>
      <c r="YK9" s="0"/>
      <c r="YL9" s="0"/>
      <c r="YM9" s="0"/>
      <c r="YN9" s="0"/>
      <c r="YO9" s="0"/>
      <c r="YP9" s="0"/>
      <c r="YQ9" s="0"/>
      <c r="YR9" s="0"/>
      <c r="YS9" s="0"/>
      <c r="YT9" s="0"/>
      <c r="YU9" s="0"/>
      <c r="YV9" s="0"/>
      <c r="YW9" s="0"/>
      <c r="YX9" s="0"/>
      <c r="YY9" s="0"/>
      <c r="YZ9" s="0"/>
      <c r="ZA9" s="0"/>
      <c r="ZB9" s="0"/>
      <c r="ZC9" s="0"/>
      <c r="ZD9" s="0"/>
      <c r="ZE9" s="0"/>
      <c r="ZF9" s="0"/>
      <c r="ZG9" s="0"/>
      <c r="ZH9" s="0"/>
      <c r="ZI9" s="0"/>
      <c r="ZJ9" s="0"/>
      <c r="ZK9" s="0"/>
      <c r="ZL9" s="0"/>
      <c r="ZM9" s="0"/>
      <c r="ZN9" s="0"/>
      <c r="ZO9" s="0"/>
      <c r="ZP9" s="0"/>
      <c r="ZQ9" s="0"/>
      <c r="ZR9" s="0"/>
      <c r="ZS9" s="0"/>
      <c r="ZT9" s="0"/>
      <c r="ZU9" s="0"/>
      <c r="ZV9" s="0"/>
      <c r="ZW9" s="0"/>
      <c r="ZX9" s="0"/>
      <c r="ZY9" s="0"/>
      <c r="ZZ9" s="0"/>
      <c r="AAA9" s="0"/>
      <c r="AAB9" s="0"/>
      <c r="AAC9" s="0"/>
      <c r="AAD9" s="0"/>
      <c r="AAE9" s="0"/>
      <c r="AAF9" s="0"/>
      <c r="AAG9" s="0"/>
      <c r="AAH9" s="0"/>
      <c r="AAI9" s="0"/>
      <c r="AAJ9" s="0"/>
      <c r="AAK9" s="0"/>
      <c r="AAL9" s="0"/>
      <c r="AAM9" s="0"/>
      <c r="AAN9" s="0"/>
      <c r="AAO9" s="0"/>
      <c r="AAP9" s="0"/>
      <c r="AAQ9" s="0"/>
      <c r="AAR9" s="0"/>
      <c r="AAS9" s="0"/>
      <c r="AAT9" s="0"/>
      <c r="AAU9" s="0"/>
      <c r="AAV9" s="0"/>
      <c r="AAW9" s="0"/>
      <c r="AAX9" s="0"/>
      <c r="AAY9" s="0"/>
      <c r="AAZ9" s="0"/>
      <c r="ABA9" s="0"/>
      <c r="ABB9" s="0"/>
      <c r="ABC9" s="0"/>
      <c r="ABD9" s="0"/>
      <c r="ABE9" s="0"/>
      <c r="ABF9" s="0"/>
      <c r="ABG9" s="0"/>
      <c r="ABH9" s="0"/>
      <c r="ABI9" s="0"/>
      <c r="ABJ9" s="0"/>
      <c r="ABK9" s="0"/>
      <c r="ABL9" s="0"/>
      <c r="ABM9" s="0"/>
      <c r="ABN9" s="0"/>
      <c r="ABO9" s="0"/>
      <c r="ABP9" s="0"/>
      <c r="ABQ9" s="0"/>
      <c r="ABR9" s="0"/>
      <c r="ABS9" s="0"/>
      <c r="ABT9" s="0"/>
      <c r="ABU9" s="0"/>
      <c r="ABV9" s="0"/>
      <c r="ABW9" s="0"/>
      <c r="ABX9" s="0"/>
      <c r="ABY9" s="0"/>
      <c r="ABZ9" s="0"/>
      <c r="ACA9" s="0"/>
      <c r="ACB9" s="0"/>
      <c r="ACC9" s="0"/>
      <c r="ACD9" s="0"/>
      <c r="ACE9" s="0"/>
      <c r="ACF9" s="0"/>
      <c r="ACG9" s="0"/>
      <c r="ACH9" s="0"/>
      <c r="ACI9" s="0"/>
      <c r="ACJ9" s="0"/>
      <c r="ACK9" s="0"/>
      <c r="ACL9" s="0"/>
      <c r="ACM9" s="0"/>
      <c r="ACN9" s="0"/>
      <c r="ACO9" s="0"/>
      <c r="ACP9" s="0"/>
      <c r="ACQ9" s="0"/>
      <c r="ACR9" s="0"/>
      <c r="ACS9" s="0"/>
      <c r="ACT9" s="0"/>
      <c r="ACU9" s="0"/>
      <c r="ACV9" s="0"/>
      <c r="ACW9" s="0"/>
      <c r="ACX9" s="0"/>
      <c r="ACY9" s="0"/>
      <c r="ACZ9" s="0"/>
      <c r="ADA9" s="0"/>
      <c r="ADB9" s="0"/>
      <c r="ADC9" s="0"/>
      <c r="ADD9" s="0"/>
      <c r="ADE9" s="0"/>
      <c r="ADF9" s="0"/>
      <c r="ADG9" s="0"/>
      <c r="ADH9" s="0"/>
      <c r="ADI9" s="0"/>
      <c r="ADJ9" s="0"/>
      <c r="ADK9" s="0"/>
      <c r="ADL9" s="0"/>
      <c r="ADM9" s="0"/>
      <c r="ADN9" s="0"/>
      <c r="ADO9" s="0"/>
      <c r="ADP9" s="0"/>
      <c r="ADQ9" s="0"/>
      <c r="ADR9" s="0"/>
      <c r="ADS9" s="0"/>
      <c r="ADT9" s="0"/>
      <c r="ADU9" s="0"/>
      <c r="ADV9" s="0"/>
      <c r="ADW9" s="0"/>
      <c r="ADX9" s="0"/>
      <c r="ADY9" s="0"/>
      <c r="ADZ9" s="0"/>
      <c r="AEA9" s="0"/>
      <c r="AEB9" s="0"/>
      <c r="AEC9" s="0"/>
      <c r="AED9" s="0"/>
      <c r="AEE9" s="0"/>
      <c r="AEF9" s="0"/>
      <c r="AEG9" s="0"/>
      <c r="AEH9" s="0"/>
      <c r="AEI9" s="0"/>
      <c r="AEJ9" s="0"/>
      <c r="AEK9" s="0"/>
      <c r="AEL9" s="0"/>
      <c r="AEM9" s="0"/>
      <c r="AEN9" s="0"/>
      <c r="AEO9" s="0"/>
      <c r="AEP9" s="0"/>
      <c r="AEQ9" s="0"/>
      <c r="AER9" s="0"/>
      <c r="AES9" s="0"/>
      <c r="AET9" s="0"/>
      <c r="AEU9" s="0"/>
      <c r="AEV9" s="0"/>
      <c r="AEW9" s="0"/>
      <c r="AEX9" s="0"/>
      <c r="AEY9" s="0"/>
      <c r="AEZ9" s="0"/>
      <c r="AFA9" s="0"/>
      <c r="AFB9" s="0"/>
      <c r="AFC9" s="0"/>
      <c r="AFD9" s="0"/>
      <c r="AFE9" s="0"/>
      <c r="AFF9" s="0"/>
      <c r="AFG9" s="0"/>
      <c r="AFH9" s="0"/>
      <c r="AFI9" s="0"/>
      <c r="AFJ9" s="0"/>
      <c r="AFK9" s="0"/>
      <c r="AFL9" s="0"/>
      <c r="AFM9" s="0"/>
      <c r="AFN9" s="0"/>
      <c r="AFO9" s="0"/>
      <c r="AFP9" s="0"/>
      <c r="AFQ9" s="0"/>
      <c r="AFR9" s="0"/>
      <c r="AFS9" s="0"/>
      <c r="AFT9" s="0"/>
      <c r="AFU9" s="0"/>
      <c r="AFV9" s="0"/>
      <c r="AFW9" s="0"/>
      <c r="AFX9" s="0"/>
      <c r="AFY9" s="0"/>
      <c r="AFZ9" s="0"/>
      <c r="AGA9" s="0"/>
      <c r="AGB9" s="0"/>
      <c r="AGC9" s="0"/>
      <c r="AGD9" s="0"/>
      <c r="AGE9" s="0"/>
      <c r="AGF9" s="0"/>
      <c r="AGG9" s="0"/>
      <c r="AGH9" s="0"/>
      <c r="AGI9" s="0"/>
      <c r="AGJ9" s="0"/>
      <c r="AGK9" s="0"/>
      <c r="AGL9" s="0"/>
      <c r="AGM9" s="0"/>
      <c r="AGN9" s="0"/>
      <c r="AGO9" s="0"/>
      <c r="AGP9" s="0"/>
      <c r="AGQ9" s="0"/>
      <c r="AGR9" s="0"/>
      <c r="AGS9" s="0"/>
      <c r="AGT9" s="0"/>
      <c r="AGU9" s="0"/>
      <c r="AGV9" s="0"/>
      <c r="AGW9" s="0"/>
      <c r="AGX9" s="0"/>
      <c r="AGY9" s="0"/>
      <c r="AGZ9" s="0"/>
      <c r="AHA9" s="0"/>
      <c r="AHB9" s="0"/>
      <c r="AHC9" s="0"/>
      <c r="AHD9" s="0"/>
      <c r="AHE9" s="0"/>
      <c r="AHF9" s="0"/>
      <c r="AHG9" s="0"/>
      <c r="AHH9" s="0"/>
      <c r="AHI9" s="0"/>
      <c r="AHJ9" s="0"/>
      <c r="AHK9" s="0"/>
      <c r="AHL9" s="0"/>
      <c r="AHM9" s="0"/>
      <c r="AHN9" s="0"/>
      <c r="AHO9" s="0"/>
      <c r="AHP9" s="0"/>
      <c r="AHQ9" s="0"/>
      <c r="AHR9" s="0"/>
      <c r="AHS9" s="0"/>
      <c r="AHT9" s="0"/>
      <c r="AHU9" s="0"/>
      <c r="AHV9" s="0"/>
      <c r="AHW9" s="0"/>
      <c r="AHX9" s="0"/>
      <c r="AHY9" s="0"/>
      <c r="AHZ9" s="0"/>
      <c r="AIA9" s="0"/>
      <c r="AIB9" s="0"/>
      <c r="AIC9" s="0"/>
      <c r="AID9" s="0"/>
      <c r="AIE9" s="0"/>
      <c r="AIF9" s="0"/>
      <c r="AIG9" s="0"/>
      <c r="AIH9" s="0"/>
      <c r="AII9" s="0"/>
      <c r="AIJ9" s="0"/>
      <c r="AIK9" s="0"/>
      <c r="AIL9" s="0"/>
      <c r="AIM9" s="0"/>
      <c r="AIN9" s="0"/>
      <c r="AIO9" s="0"/>
      <c r="AIP9" s="0"/>
      <c r="AIQ9" s="0"/>
      <c r="AIR9" s="0"/>
      <c r="AIS9" s="0"/>
      <c r="AIT9" s="0"/>
      <c r="AIU9" s="0"/>
      <c r="AIV9" s="0"/>
      <c r="AIW9" s="0"/>
      <c r="AIX9" s="0"/>
      <c r="AIY9" s="0"/>
      <c r="AIZ9" s="0"/>
      <c r="AJA9" s="0"/>
      <c r="AJB9" s="0"/>
      <c r="AJC9" s="0"/>
      <c r="AJD9" s="0"/>
      <c r="AJE9" s="0"/>
      <c r="AJF9" s="0"/>
      <c r="AJG9" s="0"/>
      <c r="AJH9" s="0"/>
      <c r="AJI9" s="0"/>
      <c r="AJJ9" s="0"/>
      <c r="AJK9" s="0"/>
      <c r="AJL9" s="0"/>
      <c r="AJM9" s="0"/>
      <c r="AJN9" s="0"/>
      <c r="AJO9" s="0"/>
      <c r="AJP9" s="0"/>
      <c r="AJQ9" s="0"/>
      <c r="AJR9" s="0"/>
      <c r="AJS9" s="0"/>
      <c r="AJT9" s="0"/>
      <c r="AJU9" s="0"/>
      <c r="AJV9" s="0"/>
      <c r="AJW9" s="0"/>
      <c r="AJX9" s="0"/>
      <c r="AJY9" s="0"/>
      <c r="AJZ9" s="0"/>
      <c r="AKA9" s="0"/>
      <c r="AKB9" s="0"/>
      <c r="AKC9" s="0"/>
      <c r="AKD9" s="0"/>
      <c r="AKE9" s="0"/>
      <c r="AKF9" s="0"/>
      <c r="AKG9" s="0"/>
      <c r="AKH9" s="0"/>
      <c r="AKI9" s="0"/>
      <c r="AKJ9" s="0"/>
      <c r="AKK9" s="0"/>
      <c r="AKL9" s="0"/>
      <c r="AKM9" s="0"/>
      <c r="AKN9" s="0"/>
      <c r="AKO9" s="0"/>
      <c r="AKP9" s="0"/>
      <c r="AKQ9" s="0"/>
      <c r="AKR9" s="0"/>
      <c r="AKS9" s="0"/>
      <c r="AKT9" s="0"/>
      <c r="AKU9" s="0"/>
      <c r="AKV9" s="0"/>
      <c r="AKW9" s="0"/>
      <c r="AKX9" s="0"/>
      <c r="AKY9" s="0"/>
      <c r="AKZ9" s="0"/>
      <c r="ALA9" s="0"/>
      <c r="ALB9" s="0"/>
      <c r="ALC9" s="0"/>
      <c r="ALD9" s="0"/>
      <c r="ALE9" s="0"/>
      <c r="ALF9" s="0"/>
      <c r="ALG9" s="0"/>
      <c r="ALH9" s="0"/>
      <c r="ALI9" s="0"/>
      <c r="ALJ9" s="0"/>
      <c r="ALK9" s="0"/>
      <c r="ALL9" s="0"/>
      <c r="ALM9" s="0"/>
      <c r="ALN9" s="0"/>
      <c r="ALO9" s="0"/>
      <c r="ALP9" s="0"/>
      <c r="ALQ9" s="0"/>
      <c r="ALR9" s="0"/>
      <c r="ALS9" s="0"/>
      <c r="ALT9" s="0"/>
      <c r="ALU9" s="0"/>
      <c r="ALV9" s="0"/>
      <c r="ALW9" s="0"/>
      <c r="ALX9" s="0"/>
      <c r="ALY9" s="0"/>
      <c r="ALZ9" s="0"/>
      <c r="AMA9" s="0"/>
      <c r="AMB9" s="0"/>
      <c r="AMC9" s="0"/>
      <c r="AMD9" s="0"/>
      <c r="AME9" s="0"/>
      <c r="AMF9" s="0"/>
      <c r="AMG9" s="0"/>
      <c r="AMH9" s="0"/>
      <c r="AMI9" s="0"/>
      <c r="AMJ9" s="0"/>
    </row>
    <row r="10" customFormat="false" ht="24.95" hidden="false" customHeight="true" outlineLevel="0" collapsed="false">
      <c r="A10" s="91"/>
      <c r="B10" s="91" t="s">
        <v>47</v>
      </c>
      <c r="C10" s="92" t="n">
        <f aca="false">SUM(厚狭③!B42,出合!B40,厚陽!B39,埴生!B40,津布田!B40)</f>
        <v>224</v>
      </c>
      <c r="D10" s="92" t="n">
        <f aca="false">SUM(厚狭③!C42,出合!C40,厚陽!C39,埴生!C40,津布田!C40)</f>
        <v>147</v>
      </c>
      <c r="E10" s="92" t="n">
        <f aca="false">SUM(厚狭③!D42,出合!D40,厚陽!D39,埴生!D40,津布田!D40)</f>
        <v>126</v>
      </c>
      <c r="F10" s="93" t="n">
        <f aca="false">SUM(D10:E10)</f>
        <v>273</v>
      </c>
      <c r="G10" s="0"/>
      <c r="H10" s="0"/>
      <c r="I10" s="0"/>
      <c r="J10" s="0"/>
      <c r="K10" s="0"/>
      <c r="L10" s="0"/>
      <c r="M10" s="0"/>
      <c r="N10" s="0"/>
      <c r="O10" s="0"/>
      <c r="P10" s="0"/>
      <c r="Q10" s="0"/>
      <c r="R10" s="0"/>
      <c r="S10" s="0"/>
      <c r="T10" s="0"/>
      <c r="U10" s="0"/>
      <c r="V10" s="0"/>
      <c r="W10" s="0"/>
      <c r="X10" s="0"/>
      <c r="Y10" s="0"/>
      <c r="Z10" s="0"/>
      <c r="AA10" s="0"/>
      <c r="AB10" s="0"/>
      <c r="AC10" s="0"/>
      <c r="AD10" s="0"/>
      <c r="AE10" s="0"/>
      <c r="AF10" s="0"/>
      <c r="AG10" s="0"/>
      <c r="AH10" s="0"/>
      <c r="AI10" s="0"/>
      <c r="AJ10" s="0"/>
      <c r="AK10" s="0"/>
      <c r="AL10" s="0"/>
      <c r="AM10" s="0"/>
      <c r="AN10" s="0"/>
      <c r="AO10" s="0"/>
      <c r="AP10" s="0"/>
      <c r="AQ10" s="0"/>
      <c r="AR10" s="0"/>
      <c r="AS10" s="0"/>
      <c r="AT10" s="0"/>
      <c r="AU10" s="0"/>
      <c r="AV10" s="0"/>
      <c r="AW10" s="0"/>
      <c r="AX10" s="0"/>
      <c r="AY10" s="0"/>
      <c r="AZ10" s="0"/>
      <c r="BA10" s="0"/>
      <c r="BB10" s="0"/>
      <c r="BC10" s="0"/>
      <c r="BD10" s="0"/>
      <c r="BE10" s="0"/>
      <c r="BF10" s="0"/>
      <c r="BG10" s="0"/>
      <c r="BH10" s="0"/>
      <c r="BI10" s="0"/>
      <c r="BJ10" s="0"/>
      <c r="BK10" s="0"/>
      <c r="BL10" s="0"/>
      <c r="BM10" s="0"/>
      <c r="BN10" s="0"/>
      <c r="BO10" s="0"/>
      <c r="BP10" s="0"/>
      <c r="BQ10" s="0"/>
      <c r="BR10" s="0"/>
      <c r="BS10" s="0"/>
      <c r="BT10" s="0"/>
      <c r="BU10" s="0"/>
      <c r="BV10" s="0"/>
      <c r="BW10" s="0"/>
      <c r="BX10" s="0"/>
      <c r="BY10" s="0"/>
      <c r="BZ10" s="0"/>
      <c r="CA10" s="0"/>
      <c r="CB10" s="0"/>
      <c r="CC10" s="0"/>
      <c r="CD10" s="0"/>
      <c r="CE10" s="0"/>
      <c r="CF10" s="0"/>
      <c r="CG10" s="0"/>
      <c r="CH10" s="0"/>
      <c r="CI10" s="0"/>
      <c r="CJ10" s="0"/>
      <c r="CK10" s="0"/>
      <c r="CL10" s="0"/>
      <c r="CM10" s="0"/>
      <c r="CN10" s="0"/>
      <c r="CO10" s="0"/>
      <c r="CP10" s="0"/>
      <c r="CQ10" s="0"/>
      <c r="CR10" s="0"/>
      <c r="CS10" s="0"/>
      <c r="CT10" s="0"/>
      <c r="CU10" s="0"/>
      <c r="CV10" s="0"/>
      <c r="CW10" s="0"/>
      <c r="CX10" s="0"/>
      <c r="CY10" s="0"/>
      <c r="CZ10" s="0"/>
      <c r="DA10" s="0"/>
      <c r="DB10" s="0"/>
      <c r="DC10" s="0"/>
      <c r="DD10" s="0"/>
      <c r="DE10" s="0"/>
      <c r="DF10" s="0"/>
      <c r="DG10" s="0"/>
      <c r="DH10" s="0"/>
      <c r="DI10" s="0"/>
      <c r="DJ10" s="0"/>
      <c r="DK10" s="0"/>
      <c r="DL10" s="0"/>
      <c r="DM10" s="0"/>
      <c r="DN10" s="0"/>
      <c r="DO10" s="0"/>
      <c r="DP10" s="0"/>
      <c r="DQ10" s="0"/>
      <c r="DR10" s="0"/>
      <c r="DS10" s="0"/>
      <c r="DT10" s="0"/>
      <c r="DU10" s="0"/>
      <c r="DV10" s="0"/>
      <c r="DW10" s="0"/>
      <c r="DX10" s="0"/>
      <c r="DY10" s="0"/>
      <c r="DZ10" s="0"/>
      <c r="EA10" s="0"/>
      <c r="EB10" s="0"/>
      <c r="EC10" s="0"/>
      <c r="ED10" s="0"/>
      <c r="EE10" s="0"/>
      <c r="EF10" s="0"/>
      <c r="EG10" s="0"/>
      <c r="EH10" s="0"/>
      <c r="EI10" s="0"/>
      <c r="EJ10" s="0"/>
      <c r="EK10" s="0"/>
      <c r="EL10" s="0"/>
      <c r="EM10" s="0"/>
      <c r="EN10" s="0"/>
      <c r="EO10" s="0"/>
      <c r="EP10" s="0"/>
      <c r="EQ10" s="0"/>
      <c r="ER10" s="0"/>
      <c r="ES10" s="0"/>
      <c r="ET10" s="0"/>
      <c r="EU10" s="0"/>
      <c r="EV10" s="0"/>
      <c r="EW10" s="0"/>
      <c r="EX10" s="0"/>
      <c r="EY10" s="0"/>
      <c r="EZ10" s="0"/>
      <c r="FA10" s="0"/>
      <c r="FB10" s="0"/>
      <c r="FC10" s="0"/>
      <c r="FD10" s="0"/>
      <c r="FE10" s="0"/>
      <c r="FF10" s="0"/>
      <c r="FG10" s="0"/>
      <c r="FH10" s="0"/>
      <c r="FI10" s="0"/>
      <c r="FJ10" s="0"/>
      <c r="FK10" s="0"/>
      <c r="FL10" s="0"/>
      <c r="FM10" s="0"/>
      <c r="FN10" s="0"/>
      <c r="FO10" s="0"/>
      <c r="FP10" s="0"/>
      <c r="FQ10" s="0"/>
      <c r="FR10" s="0"/>
      <c r="FS10" s="0"/>
      <c r="FT10" s="0"/>
      <c r="FU10" s="0"/>
      <c r="FV10" s="0"/>
      <c r="FW10" s="0"/>
      <c r="FX10" s="0"/>
      <c r="FY10" s="0"/>
      <c r="FZ10" s="0"/>
      <c r="GA10" s="0"/>
      <c r="GB10" s="0"/>
      <c r="GC10" s="0"/>
      <c r="GD10" s="0"/>
      <c r="GE10" s="0"/>
      <c r="GF10" s="0"/>
      <c r="GG10" s="0"/>
      <c r="GH10" s="0"/>
      <c r="GI10" s="0"/>
      <c r="GJ10" s="0"/>
      <c r="GK10" s="0"/>
      <c r="GL10" s="0"/>
      <c r="GM10" s="0"/>
      <c r="GN10" s="0"/>
      <c r="GO10" s="0"/>
      <c r="GP10" s="0"/>
      <c r="GQ10" s="0"/>
      <c r="GR10" s="0"/>
      <c r="GS10" s="0"/>
      <c r="GT10" s="0"/>
      <c r="GU10" s="0"/>
      <c r="GV10" s="0"/>
      <c r="GW10" s="0"/>
      <c r="GX10" s="0"/>
      <c r="GY10" s="0"/>
      <c r="GZ10" s="0"/>
      <c r="HA10" s="0"/>
      <c r="HB10" s="0"/>
      <c r="HC10" s="0"/>
      <c r="HD10" s="0"/>
      <c r="HE10" s="0"/>
      <c r="HF10" s="0"/>
      <c r="HG10" s="0"/>
      <c r="HH10" s="0"/>
      <c r="HI10" s="0"/>
      <c r="HJ10" s="0"/>
      <c r="HK10" s="0"/>
      <c r="HL10" s="0"/>
      <c r="HM10" s="0"/>
      <c r="HN10" s="0"/>
      <c r="HO10" s="0"/>
      <c r="HP10" s="0"/>
      <c r="HQ10" s="0"/>
      <c r="HR10" s="0"/>
      <c r="HS10" s="0"/>
      <c r="HT10" s="0"/>
      <c r="HU10" s="0"/>
      <c r="HV10" s="0"/>
      <c r="HW10" s="0"/>
      <c r="HX10" s="0"/>
      <c r="HY10" s="0"/>
      <c r="HZ10" s="0"/>
      <c r="IA10" s="0"/>
      <c r="IB10" s="0"/>
      <c r="IC10" s="0"/>
      <c r="ID10" s="0"/>
      <c r="IE10" s="0"/>
      <c r="IF10" s="0"/>
      <c r="IG10" s="0"/>
      <c r="IH10" s="0"/>
      <c r="II10" s="0"/>
      <c r="IJ10" s="0"/>
      <c r="IK10" s="0"/>
      <c r="IL10" s="0"/>
      <c r="IM10" s="0"/>
      <c r="IN10" s="0"/>
      <c r="IO10" s="0"/>
      <c r="IP10" s="0"/>
      <c r="IQ10" s="0"/>
      <c r="IR10" s="0"/>
      <c r="IS10" s="0"/>
      <c r="IT10" s="0"/>
      <c r="IU10" s="0"/>
      <c r="IV10" s="0"/>
      <c r="IW10" s="0"/>
      <c r="IX10" s="0"/>
      <c r="IY10" s="0"/>
      <c r="IZ10" s="0"/>
      <c r="JA10" s="0"/>
      <c r="JB10" s="0"/>
      <c r="JC10" s="0"/>
      <c r="JD10" s="0"/>
      <c r="JE10" s="0"/>
      <c r="JF10" s="0"/>
      <c r="JG10" s="0"/>
      <c r="JH10" s="0"/>
      <c r="JI10" s="0"/>
      <c r="JJ10" s="0"/>
      <c r="JK10" s="0"/>
      <c r="JL10" s="0"/>
      <c r="JM10" s="0"/>
      <c r="JN10" s="0"/>
      <c r="JO10" s="0"/>
      <c r="JP10" s="0"/>
      <c r="JQ10" s="0"/>
      <c r="JR10" s="0"/>
      <c r="JS10" s="0"/>
      <c r="JT10" s="0"/>
      <c r="JU10" s="0"/>
      <c r="JV10" s="0"/>
      <c r="JW10" s="0"/>
      <c r="JX10" s="0"/>
      <c r="JY10" s="0"/>
      <c r="JZ10" s="0"/>
      <c r="KA10" s="0"/>
      <c r="KB10" s="0"/>
      <c r="KC10" s="0"/>
      <c r="KD10" s="0"/>
      <c r="KE10" s="0"/>
      <c r="KF10" s="0"/>
      <c r="KG10" s="0"/>
      <c r="KH10" s="0"/>
      <c r="KI10" s="0"/>
      <c r="KJ10" s="0"/>
      <c r="KK10" s="0"/>
      <c r="KL10" s="0"/>
      <c r="KM10" s="0"/>
      <c r="KN10" s="0"/>
      <c r="KO10" s="0"/>
      <c r="KP10" s="0"/>
      <c r="KQ10" s="0"/>
      <c r="KR10" s="0"/>
      <c r="KS10" s="0"/>
      <c r="KT10" s="0"/>
      <c r="KU10" s="0"/>
      <c r="KV10" s="0"/>
      <c r="KW10" s="0"/>
      <c r="KX10" s="0"/>
      <c r="KY10" s="0"/>
      <c r="KZ10" s="0"/>
      <c r="LA10" s="0"/>
      <c r="LB10" s="0"/>
      <c r="LC10" s="0"/>
      <c r="LD10" s="0"/>
      <c r="LE10" s="0"/>
      <c r="LF10" s="0"/>
      <c r="LG10" s="0"/>
      <c r="LH10" s="0"/>
      <c r="LI10" s="0"/>
      <c r="LJ10" s="0"/>
      <c r="LK10" s="0"/>
      <c r="LL10" s="0"/>
      <c r="LM10" s="0"/>
      <c r="LN10" s="0"/>
      <c r="LO10" s="0"/>
      <c r="LP10" s="0"/>
      <c r="LQ10" s="0"/>
      <c r="LR10" s="0"/>
      <c r="LS10" s="0"/>
      <c r="LT10" s="0"/>
      <c r="LU10" s="0"/>
      <c r="LV10" s="0"/>
      <c r="LW10" s="0"/>
      <c r="LX10" s="0"/>
      <c r="LY10" s="0"/>
      <c r="LZ10" s="0"/>
      <c r="MA10" s="0"/>
      <c r="MB10" s="0"/>
      <c r="MC10" s="0"/>
      <c r="MD10" s="0"/>
      <c r="ME10" s="0"/>
      <c r="MF10" s="0"/>
      <c r="MG10" s="0"/>
      <c r="MH10" s="0"/>
      <c r="MI10" s="0"/>
      <c r="MJ10" s="0"/>
      <c r="MK10" s="0"/>
      <c r="ML10" s="0"/>
      <c r="MM10" s="0"/>
      <c r="MN10" s="0"/>
      <c r="MO10" s="0"/>
      <c r="MP10" s="0"/>
      <c r="MQ10" s="0"/>
      <c r="MR10" s="0"/>
      <c r="MS10" s="0"/>
      <c r="MT10" s="0"/>
      <c r="MU10" s="0"/>
      <c r="MV10" s="0"/>
      <c r="MW10" s="0"/>
      <c r="MX10" s="0"/>
      <c r="MY10" s="0"/>
      <c r="MZ10" s="0"/>
      <c r="NA10" s="0"/>
      <c r="NB10" s="0"/>
      <c r="NC10" s="0"/>
      <c r="ND10" s="0"/>
      <c r="NE10" s="0"/>
      <c r="NF10" s="0"/>
      <c r="NG10" s="0"/>
      <c r="NH10" s="0"/>
      <c r="NI10" s="0"/>
      <c r="NJ10" s="0"/>
      <c r="NK10" s="0"/>
      <c r="NL10" s="0"/>
      <c r="NM10" s="0"/>
      <c r="NN10" s="0"/>
      <c r="NO10" s="0"/>
      <c r="NP10" s="0"/>
      <c r="NQ10" s="0"/>
      <c r="NR10" s="0"/>
      <c r="NS10" s="0"/>
      <c r="NT10" s="0"/>
      <c r="NU10" s="0"/>
      <c r="NV10" s="0"/>
      <c r="NW10" s="0"/>
      <c r="NX10" s="0"/>
      <c r="NY10" s="0"/>
      <c r="NZ10" s="0"/>
      <c r="OA10" s="0"/>
      <c r="OB10" s="0"/>
      <c r="OC10" s="0"/>
      <c r="OD10" s="0"/>
      <c r="OE10" s="0"/>
      <c r="OF10" s="0"/>
      <c r="OG10" s="0"/>
      <c r="OH10" s="0"/>
      <c r="OI10" s="0"/>
      <c r="OJ10" s="0"/>
      <c r="OK10" s="0"/>
      <c r="OL10" s="0"/>
      <c r="OM10" s="0"/>
      <c r="ON10" s="0"/>
      <c r="OO10" s="0"/>
      <c r="OP10" s="0"/>
      <c r="OQ10" s="0"/>
      <c r="OR10" s="0"/>
      <c r="OS10" s="0"/>
      <c r="OT10" s="0"/>
      <c r="OU10" s="0"/>
      <c r="OV10" s="0"/>
      <c r="OW10" s="0"/>
      <c r="OX10" s="0"/>
      <c r="OY10" s="0"/>
      <c r="OZ10" s="0"/>
      <c r="PA10" s="0"/>
      <c r="PB10" s="0"/>
      <c r="PC10" s="0"/>
      <c r="PD10" s="0"/>
      <c r="PE10" s="0"/>
      <c r="PF10" s="0"/>
      <c r="PG10" s="0"/>
      <c r="PH10" s="0"/>
      <c r="PI10" s="0"/>
      <c r="PJ10" s="0"/>
      <c r="PK10" s="0"/>
      <c r="PL10" s="0"/>
      <c r="PM10" s="0"/>
      <c r="PN10" s="0"/>
      <c r="PO10" s="0"/>
      <c r="PP10" s="0"/>
      <c r="PQ10" s="0"/>
      <c r="PR10" s="0"/>
      <c r="PS10" s="0"/>
      <c r="PT10" s="0"/>
      <c r="PU10" s="0"/>
      <c r="PV10" s="0"/>
      <c r="PW10" s="0"/>
      <c r="PX10" s="0"/>
      <c r="PY10" s="0"/>
      <c r="PZ10" s="0"/>
      <c r="QA10" s="0"/>
      <c r="QB10" s="0"/>
      <c r="QC10" s="0"/>
      <c r="QD10" s="0"/>
      <c r="QE10" s="0"/>
      <c r="QF10" s="0"/>
      <c r="QG10" s="0"/>
      <c r="QH10" s="0"/>
      <c r="QI10" s="0"/>
      <c r="QJ10" s="0"/>
      <c r="QK10" s="0"/>
      <c r="QL10" s="0"/>
      <c r="QM10" s="0"/>
      <c r="QN10" s="0"/>
      <c r="QO10" s="0"/>
      <c r="QP10" s="0"/>
      <c r="QQ10" s="0"/>
      <c r="QR10" s="0"/>
      <c r="QS10" s="0"/>
      <c r="QT10" s="0"/>
      <c r="QU10" s="0"/>
      <c r="QV10" s="0"/>
      <c r="QW10" s="0"/>
      <c r="QX10" s="0"/>
      <c r="QY10" s="0"/>
      <c r="QZ10" s="0"/>
      <c r="RA10" s="0"/>
      <c r="RB10" s="0"/>
      <c r="RC10" s="0"/>
      <c r="RD10" s="0"/>
      <c r="RE10" s="0"/>
      <c r="RF10" s="0"/>
      <c r="RG10" s="0"/>
      <c r="RH10" s="0"/>
      <c r="RI10" s="0"/>
      <c r="RJ10" s="0"/>
      <c r="RK10" s="0"/>
      <c r="RL10" s="0"/>
      <c r="RM10" s="0"/>
      <c r="RN10" s="0"/>
      <c r="RO10" s="0"/>
      <c r="RP10" s="0"/>
      <c r="RQ10" s="0"/>
      <c r="RR10" s="0"/>
      <c r="RS10" s="0"/>
      <c r="RT10" s="0"/>
      <c r="RU10" s="0"/>
      <c r="RV10" s="0"/>
      <c r="RW10" s="0"/>
      <c r="RX10" s="0"/>
      <c r="RY10" s="0"/>
      <c r="RZ10" s="0"/>
      <c r="SA10" s="0"/>
      <c r="SB10" s="0"/>
      <c r="SC10" s="0"/>
      <c r="SD10" s="0"/>
      <c r="SE10" s="0"/>
      <c r="SF10" s="0"/>
      <c r="SG10" s="0"/>
      <c r="SH10" s="0"/>
      <c r="SI10" s="0"/>
      <c r="SJ10" s="0"/>
      <c r="SK10" s="0"/>
      <c r="SL10" s="0"/>
      <c r="SM10" s="0"/>
      <c r="SN10" s="0"/>
      <c r="SO10" s="0"/>
      <c r="SP10" s="0"/>
      <c r="SQ10" s="0"/>
      <c r="SR10" s="0"/>
      <c r="SS10" s="0"/>
      <c r="ST10" s="0"/>
      <c r="SU10" s="0"/>
      <c r="SV10" s="0"/>
      <c r="SW10" s="0"/>
      <c r="SX10" s="0"/>
      <c r="SY10" s="0"/>
      <c r="SZ10" s="0"/>
      <c r="TA10" s="0"/>
      <c r="TB10" s="0"/>
      <c r="TC10" s="0"/>
      <c r="TD10" s="0"/>
      <c r="TE10" s="0"/>
      <c r="TF10" s="0"/>
      <c r="TG10" s="0"/>
      <c r="TH10" s="0"/>
      <c r="TI10" s="0"/>
      <c r="TJ10" s="0"/>
      <c r="TK10" s="0"/>
      <c r="TL10" s="0"/>
      <c r="TM10" s="0"/>
      <c r="TN10" s="0"/>
      <c r="TO10" s="0"/>
      <c r="TP10" s="0"/>
      <c r="TQ10" s="0"/>
      <c r="TR10" s="0"/>
      <c r="TS10" s="0"/>
      <c r="TT10" s="0"/>
      <c r="TU10" s="0"/>
      <c r="TV10" s="0"/>
      <c r="TW10" s="0"/>
      <c r="TX10" s="0"/>
      <c r="TY10" s="0"/>
      <c r="TZ10" s="0"/>
      <c r="UA10" s="0"/>
      <c r="UB10" s="0"/>
      <c r="UC10" s="0"/>
      <c r="UD10" s="0"/>
      <c r="UE10" s="0"/>
      <c r="UF10" s="0"/>
      <c r="UG10" s="0"/>
      <c r="UH10" s="0"/>
      <c r="UI10" s="0"/>
      <c r="UJ10" s="0"/>
      <c r="UK10" s="0"/>
      <c r="UL10" s="0"/>
      <c r="UM10" s="0"/>
      <c r="UN10" s="0"/>
      <c r="UO10" s="0"/>
      <c r="UP10" s="0"/>
      <c r="UQ10" s="0"/>
      <c r="UR10" s="0"/>
      <c r="US10" s="0"/>
      <c r="UT10" s="0"/>
      <c r="UU10" s="0"/>
      <c r="UV10" s="0"/>
      <c r="UW10" s="0"/>
      <c r="UX10" s="0"/>
      <c r="UY10" s="0"/>
      <c r="UZ10" s="0"/>
      <c r="VA10" s="0"/>
      <c r="VB10" s="0"/>
      <c r="VC10" s="0"/>
      <c r="VD10" s="0"/>
      <c r="VE10" s="0"/>
      <c r="VF10" s="0"/>
      <c r="VG10" s="0"/>
      <c r="VH10" s="0"/>
      <c r="VI10" s="0"/>
      <c r="VJ10" s="0"/>
      <c r="VK10" s="0"/>
      <c r="VL10" s="0"/>
      <c r="VM10" s="0"/>
      <c r="VN10" s="0"/>
      <c r="VO10" s="0"/>
      <c r="VP10" s="0"/>
      <c r="VQ10" s="0"/>
      <c r="VR10" s="0"/>
      <c r="VS10" s="0"/>
      <c r="VT10" s="0"/>
      <c r="VU10" s="0"/>
      <c r="VV10" s="0"/>
      <c r="VW10" s="0"/>
      <c r="VX10" s="0"/>
      <c r="VY10" s="0"/>
      <c r="VZ10" s="0"/>
      <c r="WA10" s="0"/>
      <c r="WB10" s="0"/>
      <c r="WC10" s="0"/>
      <c r="WD10" s="0"/>
      <c r="WE10" s="0"/>
      <c r="WF10" s="0"/>
      <c r="WG10" s="0"/>
      <c r="WH10" s="0"/>
      <c r="WI10" s="0"/>
      <c r="WJ10" s="0"/>
      <c r="WK10" s="0"/>
      <c r="WL10" s="0"/>
      <c r="WM10" s="0"/>
      <c r="WN10" s="0"/>
      <c r="WO10" s="0"/>
      <c r="WP10" s="0"/>
      <c r="WQ10" s="0"/>
      <c r="WR10" s="0"/>
      <c r="WS10" s="0"/>
      <c r="WT10" s="0"/>
      <c r="WU10" s="0"/>
      <c r="WV10" s="0"/>
      <c r="WW10" s="0"/>
      <c r="WX10" s="0"/>
      <c r="WY10" s="0"/>
      <c r="WZ10" s="0"/>
      <c r="XA10" s="0"/>
      <c r="XB10" s="0"/>
      <c r="XC10" s="0"/>
      <c r="XD10" s="0"/>
      <c r="XE10" s="0"/>
      <c r="XF10" s="0"/>
      <c r="XG10" s="0"/>
      <c r="XH10" s="0"/>
      <c r="XI10" s="0"/>
      <c r="XJ10" s="0"/>
      <c r="XK10" s="0"/>
      <c r="XL10" s="0"/>
      <c r="XM10" s="0"/>
      <c r="XN10" s="0"/>
      <c r="XO10" s="0"/>
      <c r="XP10" s="0"/>
      <c r="XQ10" s="0"/>
      <c r="XR10" s="0"/>
      <c r="XS10" s="0"/>
      <c r="XT10" s="0"/>
      <c r="XU10" s="0"/>
      <c r="XV10" s="0"/>
      <c r="XW10" s="0"/>
      <c r="XX10" s="0"/>
      <c r="XY10" s="0"/>
      <c r="XZ10" s="0"/>
      <c r="YA10" s="0"/>
      <c r="YB10" s="0"/>
      <c r="YC10" s="0"/>
      <c r="YD10" s="0"/>
      <c r="YE10" s="0"/>
      <c r="YF10" s="0"/>
      <c r="YG10" s="0"/>
      <c r="YH10" s="0"/>
      <c r="YI10" s="0"/>
      <c r="YJ10" s="0"/>
      <c r="YK10" s="0"/>
      <c r="YL10" s="0"/>
      <c r="YM10" s="0"/>
      <c r="YN10" s="0"/>
      <c r="YO10" s="0"/>
      <c r="YP10" s="0"/>
      <c r="YQ10" s="0"/>
      <c r="YR10" s="0"/>
      <c r="YS10" s="0"/>
      <c r="YT10" s="0"/>
      <c r="YU10" s="0"/>
      <c r="YV10" s="0"/>
      <c r="YW10" s="0"/>
      <c r="YX10" s="0"/>
      <c r="YY10" s="0"/>
      <c r="YZ10" s="0"/>
      <c r="ZA10" s="0"/>
      <c r="ZB10" s="0"/>
      <c r="ZC10" s="0"/>
      <c r="ZD10" s="0"/>
      <c r="ZE10" s="0"/>
      <c r="ZF10" s="0"/>
      <c r="ZG10" s="0"/>
      <c r="ZH10" s="0"/>
      <c r="ZI10" s="0"/>
      <c r="ZJ10" s="0"/>
      <c r="ZK10" s="0"/>
      <c r="ZL10" s="0"/>
      <c r="ZM10" s="0"/>
      <c r="ZN10" s="0"/>
      <c r="ZO10" s="0"/>
      <c r="ZP10" s="0"/>
      <c r="ZQ10" s="0"/>
      <c r="ZR10" s="0"/>
      <c r="ZS10" s="0"/>
      <c r="ZT10" s="0"/>
      <c r="ZU10" s="0"/>
      <c r="ZV10" s="0"/>
      <c r="ZW10" s="0"/>
      <c r="ZX10" s="0"/>
      <c r="ZY10" s="0"/>
      <c r="ZZ10" s="0"/>
      <c r="AAA10" s="0"/>
      <c r="AAB10" s="0"/>
      <c r="AAC10" s="0"/>
      <c r="AAD10" s="0"/>
      <c r="AAE10" s="0"/>
      <c r="AAF10" s="0"/>
      <c r="AAG10" s="0"/>
      <c r="AAH10" s="0"/>
      <c r="AAI10" s="0"/>
      <c r="AAJ10" s="0"/>
      <c r="AAK10" s="0"/>
      <c r="AAL10" s="0"/>
      <c r="AAM10" s="0"/>
      <c r="AAN10" s="0"/>
      <c r="AAO10" s="0"/>
      <c r="AAP10" s="0"/>
      <c r="AAQ10" s="0"/>
      <c r="AAR10" s="0"/>
      <c r="AAS10" s="0"/>
      <c r="AAT10" s="0"/>
      <c r="AAU10" s="0"/>
      <c r="AAV10" s="0"/>
      <c r="AAW10" s="0"/>
      <c r="AAX10" s="0"/>
      <c r="AAY10" s="0"/>
      <c r="AAZ10" s="0"/>
      <c r="ABA10" s="0"/>
      <c r="ABB10" s="0"/>
      <c r="ABC10" s="0"/>
      <c r="ABD10" s="0"/>
      <c r="ABE10" s="0"/>
      <c r="ABF10" s="0"/>
      <c r="ABG10" s="0"/>
      <c r="ABH10" s="0"/>
      <c r="ABI10" s="0"/>
      <c r="ABJ10" s="0"/>
      <c r="ABK10" s="0"/>
      <c r="ABL10" s="0"/>
      <c r="ABM10" s="0"/>
      <c r="ABN10" s="0"/>
      <c r="ABO10" s="0"/>
      <c r="ABP10" s="0"/>
      <c r="ABQ10" s="0"/>
      <c r="ABR10" s="0"/>
      <c r="ABS10" s="0"/>
      <c r="ABT10" s="0"/>
      <c r="ABU10" s="0"/>
      <c r="ABV10" s="0"/>
      <c r="ABW10" s="0"/>
      <c r="ABX10" s="0"/>
      <c r="ABY10" s="0"/>
      <c r="ABZ10" s="0"/>
      <c r="ACA10" s="0"/>
      <c r="ACB10" s="0"/>
      <c r="ACC10" s="0"/>
      <c r="ACD10" s="0"/>
      <c r="ACE10" s="0"/>
      <c r="ACF10" s="0"/>
      <c r="ACG10" s="0"/>
      <c r="ACH10" s="0"/>
      <c r="ACI10" s="0"/>
      <c r="ACJ10" s="0"/>
      <c r="ACK10" s="0"/>
      <c r="ACL10" s="0"/>
      <c r="ACM10" s="0"/>
      <c r="ACN10" s="0"/>
      <c r="ACO10" s="0"/>
      <c r="ACP10" s="0"/>
      <c r="ACQ10" s="0"/>
      <c r="ACR10" s="0"/>
      <c r="ACS10" s="0"/>
      <c r="ACT10" s="0"/>
      <c r="ACU10" s="0"/>
      <c r="ACV10" s="0"/>
      <c r="ACW10" s="0"/>
      <c r="ACX10" s="0"/>
      <c r="ACY10" s="0"/>
      <c r="ACZ10" s="0"/>
      <c r="ADA10" s="0"/>
      <c r="ADB10" s="0"/>
      <c r="ADC10" s="0"/>
      <c r="ADD10" s="0"/>
      <c r="ADE10" s="0"/>
      <c r="ADF10" s="0"/>
      <c r="ADG10" s="0"/>
      <c r="ADH10" s="0"/>
      <c r="ADI10" s="0"/>
      <c r="ADJ10" s="0"/>
      <c r="ADK10" s="0"/>
      <c r="ADL10" s="0"/>
      <c r="ADM10" s="0"/>
      <c r="ADN10" s="0"/>
      <c r="ADO10" s="0"/>
      <c r="ADP10" s="0"/>
      <c r="ADQ10" s="0"/>
      <c r="ADR10" s="0"/>
      <c r="ADS10" s="0"/>
      <c r="ADT10" s="0"/>
      <c r="ADU10" s="0"/>
      <c r="ADV10" s="0"/>
      <c r="ADW10" s="0"/>
      <c r="ADX10" s="0"/>
      <c r="ADY10" s="0"/>
      <c r="ADZ10" s="0"/>
      <c r="AEA10" s="0"/>
      <c r="AEB10" s="0"/>
      <c r="AEC10" s="0"/>
      <c r="AED10" s="0"/>
      <c r="AEE10" s="0"/>
      <c r="AEF10" s="0"/>
      <c r="AEG10" s="0"/>
      <c r="AEH10" s="0"/>
      <c r="AEI10" s="0"/>
      <c r="AEJ10" s="0"/>
      <c r="AEK10" s="0"/>
      <c r="AEL10" s="0"/>
      <c r="AEM10" s="0"/>
      <c r="AEN10" s="0"/>
      <c r="AEO10" s="0"/>
      <c r="AEP10" s="0"/>
      <c r="AEQ10" s="0"/>
      <c r="AER10" s="0"/>
      <c r="AES10" s="0"/>
      <c r="AET10" s="0"/>
      <c r="AEU10" s="0"/>
      <c r="AEV10" s="0"/>
      <c r="AEW10" s="0"/>
      <c r="AEX10" s="0"/>
      <c r="AEY10" s="0"/>
      <c r="AEZ10" s="0"/>
      <c r="AFA10" s="0"/>
      <c r="AFB10" s="0"/>
      <c r="AFC10" s="0"/>
      <c r="AFD10" s="0"/>
      <c r="AFE10" s="0"/>
      <c r="AFF10" s="0"/>
      <c r="AFG10" s="0"/>
      <c r="AFH10" s="0"/>
      <c r="AFI10" s="0"/>
      <c r="AFJ10" s="0"/>
      <c r="AFK10" s="0"/>
      <c r="AFL10" s="0"/>
      <c r="AFM10" s="0"/>
      <c r="AFN10" s="0"/>
      <c r="AFO10" s="0"/>
      <c r="AFP10" s="0"/>
      <c r="AFQ10" s="0"/>
      <c r="AFR10" s="0"/>
      <c r="AFS10" s="0"/>
      <c r="AFT10" s="0"/>
      <c r="AFU10" s="0"/>
      <c r="AFV10" s="0"/>
      <c r="AFW10" s="0"/>
      <c r="AFX10" s="0"/>
      <c r="AFY10" s="0"/>
      <c r="AFZ10" s="0"/>
      <c r="AGA10" s="0"/>
      <c r="AGB10" s="0"/>
      <c r="AGC10" s="0"/>
      <c r="AGD10" s="0"/>
      <c r="AGE10" s="0"/>
      <c r="AGF10" s="0"/>
      <c r="AGG10" s="0"/>
      <c r="AGH10" s="0"/>
      <c r="AGI10" s="0"/>
      <c r="AGJ10" s="0"/>
      <c r="AGK10" s="0"/>
      <c r="AGL10" s="0"/>
      <c r="AGM10" s="0"/>
      <c r="AGN10" s="0"/>
      <c r="AGO10" s="0"/>
      <c r="AGP10" s="0"/>
      <c r="AGQ10" s="0"/>
      <c r="AGR10" s="0"/>
      <c r="AGS10" s="0"/>
      <c r="AGT10" s="0"/>
      <c r="AGU10" s="0"/>
      <c r="AGV10" s="0"/>
      <c r="AGW10" s="0"/>
      <c r="AGX10" s="0"/>
      <c r="AGY10" s="0"/>
      <c r="AGZ10" s="0"/>
      <c r="AHA10" s="0"/>
      <c r="AHB10" s="0"/>
      <c r="AHC10" s="0"/>
      <c r="AHD10" s="0"/>
      <c r="AHE10" s="0"/>
      <c r="AHF10" s="0"/>
      <c r="AHG10" s="0"/>
      <c r="AHH10" s="0"/>
      <c r="AHI10" s="0"/>
      <c r="AHJ10" s="0"/>
      <c r="AHK10" s="0"/>
      <c r="AHL10" s="0"/>
      <c r="AHM10" s="0"/>
      <c r="AHN10" s="0"/>
      <c r="AHO10" s="0"/>
      <c r="AHP10" s="0"/>
      <c r="AHQ10" s="0"/>
      <c r="AHR10" s="0"/>
      <c r="AHS10" s="0"/>
      <c r="AHT10" s="0"/>
      <c r="AHU10" s="0"/>
      <c r="AHV10" s="0"/>
      <c r="AHW10" s="0"/>
      <c r="AHX10" s="0"/>
      <c r="AHY10" s="0"/>
      <c r="AHZ10" s="0"/>
      <c r="AIA10" s="0"/>
      <c r="AIB10" s="0"/>
      <c r="AIC10" s="0"/>
      <c r="AID10" s="0"/>
      <c r="AIE10" s="0"/>
      <c r="AIF10" s="0"/>
      <c r="AIG10" s="0"/>
      <c r="AIH10" s="0"/>
      <c r="AII10" s="0"/>
      <c r="AIJ10" s="0"/>
      <c r="AIK10" s="0"/>
      <c r="AIL10" s="0"/>
      <c r="AIM10" s="0"/>
      <c r="AIN10" s="0"/>
      <c r="AIO10" s="0"/>
      <c r="AIP10" s="0"/>
      <c r="AIQ10" s="0"/>
      <c r="AIR10" s="0"/>
      <c r="AIS10" s="0"/>
      <c r="AIT10" s="0"/>
      <c r="AIU10" s="0"/>
      <c r="AIV10" s="0"/>
      <c r="AIW10" s="0"/>
      <c r="AIX10" s="0"/>
      <c r="AIY10" s="0"/>
      <c r="AIZ10" s="0"/>
      <c r="AJA10" s="0"/>
      <c r="AJB10" s="0"/>
      <c r="AJC10" s="0"/>
      <c r="AJD10" s="0"/>
      <c r="AJE10" s="0"/>
      <c r="AJF10" s="0"/>
      <c r="AJG10" s="0"/>
      <c r="AJH10" s="0"/>
      <c r="AJI10" s="0"/>
      <c r="AJJ10" s="0"/>
      <c r="AJK10" s="0"/>
      <c r="AJL10" s="0"/>
      <c r="AJM10" s="0"/>
      <c r="AJN10" s="0"/>
      <c r="AJO10" s="0"/>
      <c r="AJP10" s="0"/>
      <c r="AJQ10" s="0"/>
      <c r="AJR10" s="0"/>
      <c r="AJS10" s="0"/>
      <c r="AJT10" s="0"/>
      <c r="AJU10" s="0"/>
      <c r="AJV10" s="0"/>
      <c r="AJW10" s="0"/>
      <c r="AJX10" s="0"/>
      <c r="AJY10" s="0"/>
      <c r="AJZ10" s="0"/>
      <c r="AKA10" s="0"/>
      <c r="AKB10" s="0"/>
      <c r="AKC10" s="0"/>
      <c r="AKD10" s="0"/>
      <c r="AKE10" s="0"/>
      <c r="AKF10" s="0"/>
      <c r="AKG10" s="0"/>
      <c r="AKH10" s="0"/>
      <c r="AKI10" s="0"/>
      <c r="AKJ10" s="0"/>
      <c r="AKK10" s="0"/>
      <c r="AKL10" s="0"/>
      <c r="AKM10" s="0"/>
      <c r="AKN10" s="0"/>
      <c r="AKO10" s="0"/>
      <c r="AKP10" s="0"/>
      <c r="AKQ10" s="0"/>
      <c r="AKR10" s="0"/>
      <c r="AKS10" s="0"/>
      <c r="AKT10" s="0"/>
      <c r="AKU10" s="0"/>
      <c r="AKV10" s="0"/>
      <c r="AKW10" s="0"/>
      <c r="AKX10" s="0"/>
      <c r="AKY10" s="0"/>
      <c r="AKZ10" s="0"/>
      <c r="ALA10" s="0"/>
      <c r="ALB10" s="0"/>
      <c r="ALC10" s="0"/>
      <c r="ALD10" s="0"/>
      <c r="ALE10" s="0"/>
      <c r="ALF10" s="0"/>
      <c r="ALG10" s="0"/>
      <c r="ALH10" s="0"/>
      <c r="ALI10" s="0"/>
      <c r="ALJ10" s="0"/>
      <c r="ALK10" s="0"/>
      <c r="ALL10" s="0"/>
      <c r="ALM10" s="0"/>
      <c r="ALN10" s="0"/>
      <c r="ALO10" s="0"/>
      <c r="ALP10" s="0"/>
      <c r="ALQ10" s="0"/>
      <c r="ALR10" s="0"/>
      <c r="ALS10" s="0"/>
      <c r="ALT10" s="0"/>
      <c r="ALU10" s="0"/>
      <c r="ALV10" s="0"/>
      <c r="ALW10" s="0"/>
      <c r="ALX10" s="0"/>
      <c r="ALY10" s="0"/>
      <c r="ALZ10" s="0"/>
      <c r="AMA10" s="0"/>
      <c r="AMB10" s="0"/>
      <c r="AMC10" s="0"/>
      <c r="AMD10" s="0"/>
      <c r="AME10" s="0"/>
      <c r="AMF10" s="0"/>
      <c r="AMG10" s="0"/>
      <c r="AMH10" s="0"/>
      <c r="AMI10" s="0"/>
      <c r="AMJ10" s="0"/>
    </row>
    <row r="11" s="84" customFormat="true" ht="24.95" hidden="false" customHeight="true" outlineLevel="0" collapsed="false">
      <c r="A11" s="94" t="s">
        <v>408</v>
      </c>
      <c r="B11" s="94"/>
      <c r="C11" s="93" t="n">
        <f aca="false">SUM(C9:C10)</f>
        <v>9317</v>
      </c>
      <c r="D11" s="93" t="n">
        <f aca="false">SUM(D9:D10)</f>
        <v>9505</v>
      </c>
      <c r="E11" s="93" t="n">
        <f aca="false">SUM(E9:E10)</f>
        <v>10573</v>
      </c>
      <c r="F11" s="93" t="n">
        <f aca="false">SUM(F9:F10)</f>
        <v>20078</v>
      </c>
    </row>
    <row r="12" customFormat="false" ht="8.1" hidden="false" customHeight="true" outlineLevel="0" collapsed="false">
      <c r="A12" s="0"/>
      <c r="B12" s="0"/>
      <c r="C12" s="100"/>
      <c r="D12" s="100"/>
      <c r="E12" s="100"/>
      <c r="F12" s="101"/>
      <c r="G12" s="0"/>
      <c r="H12" s="0"/>
      <c r="I12" s="0"/>
      <c r="J12" s="0"/>
      <c r="K12" s="0"/>
      <c r="L12" s="0"/>
      <c r="M12" s="0"/>
      <c r="N12" s="0"/>
      <c r="O12" s="0"/>
      <c r="P12" s="0"/>
      <c r="Q12" s="0"/>
      <c r="R12" s="0"/>
      <c r="S12" s="0"/>
      <c r="T12" s="0"/>
      <c r="U12" s="0"/>
      <c r="V12" s="0"/>
      <c r="W12" s="0"/>
      <c r="X12" s="0"/>
      <c r="Y12" s="0"/>
      <c r="Z12" s="0"/>
      <c r="AA12" s="0"/>
      <c r="AB12" s="0"/>
      <c r="AC12" s="0"/>
      <c r="AD12" s="0"/>
      <c r="AE12" s="0"/>
      <c r="AF12" s="0"/>
      <c r="AG12" s="0"/>
      <c r="AH12" s="0"/>
      <c r="AI12" s="0"/>
      <c r="AJ12" s="0"/>
      <c r="AK12" s="0"/>
      <c r="AL12" s="0"/>
      <c r="AM12" s="0"/>
      <c r="AN12" s="0"/>
      <c r="AO12" s="0"/>
      <c r="AP12" s="0"/>
      <c r="AQ12" s="0"/>
      <c r="AR12" s="0"/>
      <c r="AS12" s="0"/>
      <c r="AT12" s="0"/>
      <c r="AU12" s="0"/>
      <c r="AV12" s="0"/>
      <c r="AW12" s="0"/>
      <c r="AX12" s="0"/>
      <c r="AY12" s="0"/>
      <c r="AZ12" s="0"/>
      <c r="BA12" s="0"/>
      <c r="BB12" s="0"/>
      <c r="BC12" s="0"/>
      <c r="BD12" s="0"/>
      <c r="BE12" s="0"/>
      <c r="BF12" s="0"/>
      <c r="BG12" s="0"/>
      <c r="BH12" s="0"/>
      <c r="BI12" s="0"/>
      <c r="BJ12" s="0"/>
      <c r="BK12" s="0"/>
      <c r="BL12" s="0"/>
      <c r="BM12" s="0"/>
      <c r="BN12" s="0"/>
      <c r="BO12" s="0"/>
      <c r="BP12" s="0"/>
      <c r="BQ12" s="0"/>
      <c r="BR12" s="0"/>
      <c r="BS12" s="0"/>
      <c r="BT12" s="0"/>
      <c r="BU12" s="0"/>
      <c r="BV12" s="0"/>
      <c r="BW12" s="0"/>
      <c r="BX12" s="0"/>
      <c r="BY12" s="0"/>
      <c r="BZ12" s="0"/>
      <c r="CA12" s="0"/>
      <c r="CB12" s="0"/>
      <c r="CC12" s="0"/>
      <c r="CD12" s="0"/>
      <c r="CE12" s="0"/>
      <c r="CF12" s="0"/>
      <c r="CG12" s="0"/>
      <c r="CH12" s="0"/>
      <c r="CI12" s="0"/>
      <c r="CJ12" s="0"/>
      <c r="CK12" s="0"/>
      <c r="CL12" s="0"/>
      <c r="CM12" s="0"/>
      <c r="CN12" s="0"/>
      <c r="CO12" s="0"/>
      <c r="CP12" s="0"/>
      <c r="CQ12" s="0"/>
      <c r="CR12" s="0"/>
      <c r="CS12" s="0"/>
      <c r="CT12" s="0"/>
      <c r="CU12" s="0"/>
      <c r="CV12" s="0"/>
      <c r="CW12" s="0"/>
      <c r="CX12" s="0"/>
      <c r="CY12" s="0"/>
      <c r="CZ12" s="0"/>
      <c r="DA12" s="0"/>
      <c r="DB12" s="0"/>
      <c r="DC12" s="0"/>
      <c r="DD12" s="0"/>
      <c r="DE12" s="0"/>
      <c r="DF12" s="0"/>
      <c r="DG12" s="0"/>
      <c r="DH12" s="0"/>
      <c r="DI12" s="0"/>
      <c r="DJ12" s="0"/>
      <c r="DK12" s="0"/>
      <c r="DL12" s="0"/>
      <c r="DM12" s="0"/>
      <c r="DN12" s="0"/>
      <c r="DO12" s="0"/>
      <c r="DP12" s="0"/>
      <c r="DQ12" s="0"/>
      <c r="DR12" s="0"/>
      <c r="DS12" s="0"/>
      <c r="DT12" s="0"/>
      <c r="DU12" s="0"/>
      <c r="DV12" s="0"/>
      <c r="DW12" s="0"/>
      <c r="DX12" s="0"/>
      <c r="DY12" s="0"/>
      <c r="DZ12" s="0"/>
      <c r="EA12" s="0"/>
      <c r="EB12" s="0"/>
      <c r="EC12" s="0"/>
      <c r="ED12" s="0"/>
      <c r="EE12" s="0"/>
      <c r="EF12" s="0"/>
      <c r="EG12" s="0"/>
      <c r="EH12" s="0"/>
      <c r="EI12" s="0"/>
      <c r="EJ12" s="0"/>
      <c r="EK12" s="0"/>
      <c r="EL12" s="0"/>
      <c r="EM12" s="0"/>
      <c r="EN12" s="0"/>
      <c r="EO12" s="0"/>
      <c r="EP12" s="0"/>
      <c r="EQ12" s="0"/>
      <c r="ER12" s="0"/>
      <c r="ES12" s="0"/>
      <c r="ET12" s="0"/>
      <c r="EU12" s="0"/>
      <c r="EV12" s="0"/>
      <c r="EW12" s="0"/>
      <c r="EX12" s="0"/>
      <c r="EY12" s="0"/>
      <c r="EZ12" s="0"/>
      <c r="FA12" s="0"/>
      <c r="FB12" s="0"/>
      <c r="FC12" s="0"/>
      <c r="FD12" s="0"/>
      <c r="FE12" s="0"/>
      <c r="FF12" s="0"/>
      <c r="FG12" s="0"/>
      <c r="FH12" s="0"/>
      <c r="FI12" s="0"/>
      <c r="FJ12" s="0"/>
      <c r="FK12" s="0"/>
      <c r="FL12" s="0"/>
      <c r="FM12" s="0"/>
      <c r="FN12" s="0"/>
      <c r="FO12" s="0"/>
      <c r="FP12" s="0"/>
      <c r="FQ12" s="0"/>
      <c r="FR12" s="0"/>
      <c r="FS12" s="0"/>
      <c r="FT12" s="0"/>
      <c r="FU12" s="0"/>
      <c r="FV12" s="0"/>
      <c r="FW12" s="0"/>
      <c r="FX12" s="0"/>
      <c r="FY12" s="0"/>
      <c r="FZ12" s="0"/>
      <c r="GA12" s="0"/>
      <c r="GB12" s="0"/>
      <c r="GC12" s="0"/>
      <c r="GD12" s="0"/>
      <c r="GE12" s="0"/>
      <c r="GF12" s="0"/>
      <c r="GG12" s="0"/>
      <c r="GH12" s="0"/>
      <c r="GI12" s="0"/>
      <c r="GJ12" s="0"/>
      <c r="GK12" s="0"/>
      <c r="GL12" s="0"/>
      <c r="GM12" s="0"/>
      <c r="GN12" s="0"/>
      <c r="GO12" s="0"/>
      <c r="GP12" s="0"/>
      <c r="GQ12" s="0"/>
      <c r="GR12" s="0"/>
      <c r="GS12" s="0"/>
      <c r="GT12" s="0"/>
      <c r="GU12" s="0"/>
      <c r="GV12" s="0"/>
      <c r="GW12" s="0"/>
      <c r="GX12" s="0"/>
      <c r="GY12" s="0"/>
      <c r="GZ12" s="0"/>
      <c r="HA12" s="0"/>
      <c r="HB12" s="0"/>
      <c r="HC12" s="0"/>
      <c r="HD12" s="0"/>
      <c r="HE12" s="0"/>
      <c r="HF12" s="0"/>
      <c r="HG12" s="0"/>
      <c r="HH12" s="0"/>
      <c r="HI12" s="0"/>
      <c r="HJ12" s="0"/>
      <c r="HK12" s="0"/>
      <c r="HL12" s="0"/>
      <c r="HM12" s="0"/>
      <c r="HN12" s="0"/>
      <c r="HO12" s="0"/>
      <c r="HP12" s="0"/>
      <c r="HQ12" s="0"/>
      <c r="HR12" s="0"/>
      <c r="HS12" s="0"/>
      <c r="HT12" s="0"/>
      <c r="HU12" s="0"/>
      <c r="HV12" s="0"/>
      <c r="HW12" s="0"/>
      <c r="HX12" s="0"/>
      <c r="HY12" s="0"/>
      <c r="HZ12" s="0"/>
      <c r="IA12" s="0"/>
      <c r="IB12" s="0"/>
      <c r="IC12" s="0"/>
      <c r="ID12" s="0"/>
      <c r="IE12" s="0"/>
      <c r="IF12" s="0"/>
      <c r="IG12" s="0"/>
      <c r="IH12" s="0"/>
      <c r="II12" s="0"/>
      <c r="IJ12" s="0"/>
      <c r="IK12" s="0"/>
      <c r="IL12" s="0"/>
      <c r="IM12" s="0"/>
      <c r="IN12" s="0"/>
      <c r="IO12" s="0"/>
      <c r="IP12" s="0"/>
      <c r="IQ12" s="0"/>
      <c r="IR12" s="0"/>
      <c r="IS12" s="0"/>
      <c r="IT12" s="0"/>
      <c r="IU12" s="0"/>
      <c r="IV12" s="0"/>
      <c r="IW12" s="0"/>
      <c r="IX12" s="0"/>
      <c r="IY12" s="0"/>
      <c r="IZ12" s="0"/>
      <c r="JA12" s="0"/>
      <c r="JB12" s="0"/>
      <c r="JC12" s="0"/>
      <c r="JD12" s="0"/>
      <c r="JE12" s="0"/>
      <c r="JF12" s="0"/>
      <c r="JG12" s="0"/>
      <c r="JH12" s="0"/>
      <c r="JI12" s="0"/>
      <c r="JJ12" s="0"/>
      <c r="JK12" s="0"/>
      <c r="JL12" s="0"/>
      <c r="JM12" s="0"/>
      <c r="JN12" s="0"/>
      <c r="JO12" s="0"/>
      <c r="JP12" s="0"/>
      <c r="JQ12" s="0"/>
      <c r="JR12" s="0"/>
      <c r="JS12" s="0"/>
      <c r="JT12" s="0"/>
      <c r="JU12" s="0"/>
      <c r="JV12" s="0"/>
      <c r="JW12" s="0"/>
      <c r="JX12" s="0"/>
      <c r="JY12" s="0"/>
      <c r="JZ12" s="0"/>
      <c r="KA12" s="0"/>
      <c r="KB12" s="0"/>
      <c r="KC12" s="0"/>
      <c r="KD12" s="0"/>
      <c r="KE12" s="0"/>
      <c r="KF12" s="0"/>
      <c r="KG12" s="0"/>
      <c r="KH12" s="0"/>
      <c r="KI12" s="0"/>
      <c r="KJ12" s="0"/>
      <c r="KK12" s="0"/>
      <c r="KL12" s="0"/>
      <c r="KM12" s="0"/>
      <c r="KN12" s="0"/>
      <c r="KO12" s="0"/>
      <c r="KP12" s="0"/>
      <c r="KQ12" s="0"/>
      <c r="KR12" s="0"/>
      <c r="KS12" s="0"/>
      <c r="KT12" s="0"/>
      <c r="KU12" s="0"/>
      <c r="KV12" s="0"/>
      <c r="KW12" s="0"/>
      <c r="KX12" s="0"/>
      <c r="KY12" s="0"/>
      <c r="KZ12" s="0"/>
      <c r="LA12" s="0"/>
      <c r="LB12" s="0"/>
      <c r="LC12" s="0"/>
      <c r="LD12" s="0"/>
      <c r="LE12" s="0"/>
      <c r="LF12" s="0"/>
      <c r="LG12" s="0"/>
      <c r="LH12" s="0"/>
      <c r="LI12" s="0"/>
      <c r="LJ12" s="0"/>
      <c r="LK12" s="0"/>
      <c r="LL12" s="0"/>
      <c r="LM12" s="0"/>
      <c r="LN12" s="0"/>
      <c r="LO12" s="0"/>
      <c r="LP12" s="0"/>
      <c r="LQ12" s="0"/>
      <c r="LR12" s="0"/>
      <c r="LS12" s="0"/>
      <c r="LT12" s="0"/>
      <c r="LU12" s="0"/>
      <c r="LV12" s="0"/>
      <c r="LW12" s="0"/>
      <c r="LX12" s="0"/>
      <c r="LY12" s="0"/>
      <c r="LZ12" s="0"/>
      <c r="MA12" s="0"/>
      <c r="MB12" s="0"/>
      <c r="MC12" s="0"/>
      <c r="MD12" s="0"/>
      <c r="ME12" s="0"/>
      <c r="MF12" s="0"/>
      <c r="MG12" s="0"/>
      <c r="MH12" s="0"/>
      <c r="MI12" s="0"/>
      <c r="MJ12" s="0"/>
      <c r="MK12" s="0"/>
      <c r="ML12" s="0"/>
      <c r="MM12" s="0"/>
      <c r="MN12" s="0"/>
      <c r="MO12" s="0"/>
      <c r="MP12" s="0"/>
      <c r="MQ12" s="0"/>
      <c r="MR12" s="0"/>
      <c r="MS12" s="0"/>
      <c r="MT12" s="0"/>
      <c r="MU12" s="0"/>
      <c r="MV12" s="0"/>
      <c r="MW12" s="0"/>
      <c r="MX12" s="0"/>
      <c r="MY12" s="0"/>
      <c r="MZ12" s="0"/>
      <c r="NA12" s="0"/>
      <c r="NB12" s="0"/>
      <c r="NC12" s="0"/>
      <c r="ND12" s="0"/>
      <c r="NE12" s="0"/>
      <c r="NF12" s="0"/>
      <c r="NG12" s="0"/>
      <c r="NH12" s="0"/>
      <c r="NI12" s="0"/>
      <c r="NJ12" s="0"/>
      <c r="NK12" s="0"/>
      <c r="NL12" s="0"/>
      <c r="NM12" s="0"/>
      <c r="NN12" s="0"/>
      <c r="NO12" s="0"/>
      <c r="NP12" s="0"/>
      <c r="NQ12" s="0"/>
      <c r="NR12" s="0"/>
      <c r="NS12" s="0"/>
      <c r="NT12" s="0"/>
      <c r="NU12" s="0"/>
      <c r="NV12" s="0"/>
      <c r="NW12" s="0"/>
      <c r="NX12" s="0"/>
      <c r="NY12" s="0"/>
      <c r="NZ12" s="0"/>
      <c r="OA12" s="0"/>
      <c r="OB12" s="0"/>
      <c r="OC12" s="0"/>
      <c r="OD12" s="0"/>
      <c r="OE12" s="0"/>
      <c r="OF12" s="0"/>
      <c r="OG12" s="0"/>
      <c r="OH12" s="0"/>
      <c r="OI12" s="0"/>
      <c r="OJ12" s="0"/>
      <c r="OK12" s="0"/>
      <c r="OL12" s="0"/>
      <c r="OM12" s="0"/>
      <c r="ON12" s="0"/>
      <c r="OO12" s="0"/>
      <c r="OP12" s="0"/>
      <c r="OQ12" s="0"/>
      <c r="OR12" s="0"/>
      <c r="OS12" s="0"/>
      <c r="OT12" s="0"/>
      <c r="OU12" s="0"/>
      <c r="OV12" s="0"/>
      <c r="OW12" s="0"/>
      <c r="OX12" s="0"/>
      <c r="OY12" s="0"/>
      <c r="OZ12" s="0"/>
      <c r="PA12" s="0"/>
      <c r="PB12" s="0"/>
      <c r="PC12" s="0"/>
      <c r="PD12" s="0"/>
      <c r="PE12" s="0"/>
      <c r="PF12" s="0"/>
      <c r="PG12" s="0"/>
      <c r="PH12" s="0"/>
      <c r="PI12" s="0"/>
      <c r="PJ12" s="0"/>
      <c r="PK12" s="0"/>
      <c r="PL12" s="0"/>
      <c r="PM12" s="0"/>
      <c r="PN12" s="0"/>
      <c r="PO12" s="0"/>
      <c r="PP12" s="0"/>
      <c r="PQ12" s="0"/>
      <c r="PR12" s="0"/>
      <c r="PS12" s="0"/>
      <c r="PT12" s="0"/>
      <c r="PU12" s="0"/>
      <c r="PV12" s="0"/>
      <c r="PW12" s="0"/>
      <c r="PX12" s="0"/>
      <c r="PY12" s="0"/>
      <c r="PZ12" s="0"/>
      <c r="QA12" s="0"/>
      <c r="QB12" s="0"/>
      <c r="QC12" s="0"/>
      <c r="QD12" s="0"/>
      <c r="QE12" s="0"/>
      <c r="QF12" s="0"/>
      <c r="QG12" s="0"/>
      <c r="QH12" s="0"/>
      <c r="QI12" s="0"/>
      <c r="QJ12" s="0"/>
      <c r="QK12" s="0"/>
      <c r="QL12" s="0"/>
      <c r="QM12" s="0"/>
      <c r="QN12" s="0"/>
      <c r="QO12" s="0"/>
      <c r="QP12" s="0"/>
      <c r="QQ12" s="0"/>
      <c r="QR12" s="0"/>
      <c r="QS12" s="0"/>
      <c r="QT12" s="0"/>
      <c r="QU12" s="0"/>
      <c r="QV12" s="0"/>
      <c r="QW12" s="0"/>
      <c r="QX12" s="0"/>
      <c r="QY12" s="0"/>
      <c r="QZ12" s="0"/>
      <c r="RA12" s="0"/>
      <c r="RB12" s="0"/>
      <c r="RC12" s="0"/>
      <c r="RD12" s="0"/>
      <c r="RE12" s="0"/>
      <c r="RF12" s="0"/>
      <c r="RG12" s="0"/>
      <c r="RH12" s="0"/>
      <c r="RI12" s="0"/>
      <c r="RJ12" s="0"/>
      <c r="RK12" s="0"/>
      <c r="RL12" s="0"/>
      <c r="RM12" s="0"/>
      <c r="RN12" s="0"/>
      <c r="RO12" s="0"/>
      <c r="RP12" s="0"/>
      <c r="RQ12" s="0"/>
      <c r="RR12" s="0"/>
      <c r="RS12" s="0"/>
      <c r="RT12" s="0"/>
      <c r="RU12" s="0"/>
      <c r="RV12" s="0"/>
      <c r="RW12" s="0"/>
      <c r="RX12" s="0"/>
      <c r="RY12" s="0"/>
      <c r="RZ12" s="0"/>
      <c r="SA12" s="0"/>
      <c r="SB12" s="0"/>
      <c r="SC12" s="0"/>
      <c r="SD12" s="0"/>
      <c r="SE12" s="0"/>
      <c r="SF12" s="0"/>
      <c r="SG12" s="0"/>
      <c r="SH12" s="0"/>
      <c r="SI12" s="0"/>
      <c r="SJ12" s="0"/>
      <c r="SK12" s="0"/>
      <c r="SL12" s="0"/>
      <c r="SM12" s="0"/>
      <c r="SN12" s="0"/>
      <c r="SO12" s="0"/>
      <c r="SP12" s="0"/>
      <c r="SQ12" s="0"/>
      <c r="SR12" s="0"/>
      <c r="SS12" s="0"/>
      <c r="ST12" s="0"/>
      <c r="SU12" s="0"/>
      <c r="SV12" s="0"/>
      <c r="SW12" s="0"/>
      <c r="SX12" s="0"/>
      <c r="SY12" s="0"/>
      <c r="SZ12" s="0"/>
      <c r="TA12" s="0"/>
      <c r="TB12" s="0"/>
      <c r="TC12" s="0"/>
      <c r="TD12" s="0"/>
      <c r="TE12" s="0"/>
      <c r="TF12" s="0"/>
      <c r="TG12" s="0"/>
      <c r="TH12" s="0"/>
      <c r="TI12" s="0"/>
      <c r="TJ12" s="0"/>
      <c r="TK12" s="0"/>
      <c r="TL12" s="0"/>
      <c r="TM12" s="0"/>
      <c r="TN12" s="0"/>
      <c r="TO12" s="0"/>
      <c r="TP12" s="0"/>
      <c r="TQ12" s="0"/>
      <c r="TR12" s="0"/>
      <c r="TS12" s="0"/>
      <c r="TT12" s="0"/>
      <c r="TU12" s="0"/>
      <c r="TV12" s="0"/>
      <c r="TW12" s="0"/>
      <c r="TX12" s="0"/>
      <c r="TY12" s="0"/>
      <c r="TZ12" s="0"/>
      <c r="UA12" s="0"/>
      <c r="UB12" s="0"/>
      <c r="UC12" s="0"/>
      <c r="UD12" s="0"/>
      <c r="UE12" s="0"/>
      <c r="UF12" s="0"/>
      <c r="UG12" s="0"/>
      <c r="UH12" s="0"/>
      <c r="UI12" s="0"/>
      <c r="UJ12" s="0"/>
      <c r="UK12" s="0"/>
      <c r="UL12" s="0"/>
      <c r="UM12" s="0"/>
      <c r="UN12" s="0"/>
      <c r="UO12" s="0"/>
      <c r="UP12" s="0"/>
      <c r="UQ12" s="0"/>
      <c r="UR12" s="0"/>
      <c r="US12" s="0"/>
      <c r="UT12" s="0"/>
      <c r="UU12" s="0"/>
      <c r="UV12" s="0"/>
      <c r="UW12" s="0"/>
      <c r="UX12" s="0"/>
      <c r="UY12" s="0"/>
      <c r="UZ12" s="0"/>
      <c r="VA12" s="0"/>
      <c r="VB12" s="0"/>
      <c r="VC12" s="0"/>
      <c r="VD12" s="0"/>
      <c r="VE12" s="0"/>
      <c r="VF12" s="0"/>
      <c r="VG12" s="0"/>
      <c r="VH12" s="0"/>
      <c r="VI12" s="0"/>
      <c r="VJ12" s="0"/>
      <c r="VK12" s="0"/>
      <c r="VL12" s="0"/>
      <c r="VM12" s="0"/>
      <c r="VN12" s="0"/>
      <c r="VO12" s="0"/>
      <c r="VP12" s="0"/>
      <c r="VQ12" s="0"/>
      <c r="VR12" s="0"/>
      <c r="VS12" s="0"/>
      <c r="VT12" s="0"/>
      <c r="VU12" s="0"/>
      <c r="VV12" s="0"/>
      <c r="VW12" s="0"/>
      <c r="VX12" s="0"/>
      <c r="VY12" s="0"/>
      <c r="VZ12" s="0"/>
      <c r="WA12" s="0"/>
      <c r="WB12" s="0"/>
      <c r="WC12" s="0"/>
      <c r="WD12" s="0"/>
      <c r="WE12" s="0"/>
      <c r="WF12" s="0"/>
      <c r="WG12" s="0"/>
      <c r="WH12" s="0"/>
      <c r="WI12" s="0"/>
      <c r="WJ12" s="0"/>
      <c r="WK12" s="0"/>
      <c r="WL12" s="0"/>
      <c r="WM12" s="0"/>
      <c r="WN12" s="0"/>
      <c r="WO12" s="0"/>
      <c r="WP12" s="0"/>
      <c r="WQ12" s="0"/>
      <c r="WR12" s="0"/>
      <c r="WS12" s="0"/>
      <c r="WT12" s="0"/>
      <c r="WU12" s="0"/>
      <c r="WV12" s="0"/>
      <c r="WW12" s="0"/>
      <c r="WX12" s="0"/>
      <c r="WY12" s="0"/>
      <c r="WZ12" s="0"/>
      <c r="XA12" s="0"/>
      <c r="XB12" s="0"/>
      <c r="XC12" s="0"/>
      <c r="XD12" s="0"/>
      <c r="XE12" s="0"/>
      <c r="XF12" s="0"/>
      <c r="XG12" s="0"/>
      <c r="XH12" s="0"/>
      <c r="XI12" s="0"/>
      <c r="XJ12" s="0"/>
      <c r="XK12" s="0"/>
      <c r="XL12" s="0"/>
      <c r="XM12" s="0"/>
      <c r="XN12" s="0"/>
      <c r="XO12" s="0"/>
      <c r="XP12" s="0"/>
      <c r="XQ12" s="0"/>
      <c r="XR12" s="0"/>
      <c r="XS12" s="0"/>
      <c r="XT12" s="0"/>
      <c r="XU12" s="0"/>
      <c r="XV12" s="0"/>
      <c r="XW12" s="0"/>
      <c r="XX12" s="0"/>
      <c r="XY12" s="0"/>
      <c r="XZ12" s="0"/>
      <c r="YA12" s="0"/>
      <c r="YB12" s="0"/>
      <c r="YC12" s="0"/>
      <c r="YD12" s="0"/>
      <c r="YE12" s="0"/>
      <c r="YF12" s="0"/>
      <c r="YG12" s="0"/>
      <c r="YH12" s="0"/>
      <c r="YI12" s="0"/>
      <c r="YJ12" s="0"/>
      <c r="YK12" s="0"/>
      <c r="YL12" s="0"/>
      <c r="YM12" s="0"/>
      <c r="YN12" s="0"/>
      <c r="YO12" s="0"/>
      <c r="YP12" s="0"/>
      <c r="YQ12" s="0"/>
      <c r="YR12" s="0"/>
      <c r="YS12" s="0"/>
      <c r="YT12" s="0"/>
      <c r="YU12" s="0"/>
      <c r="YV12" s="0"/>
      <c r="YW12" s="0"/>
      <c r="YX12" s="0"/>
      <c r="YY12" s="0"/>
      <c r="YZ12" s="0"/>
      <c r="ZA12" s="0"/>
      <c r="ZB12" s="0"/>
      <c r="ZC12" s="0"/>
      <c r="ZD12" s="0"/>
      <c r="ZE12" s="0"/>
      <c r="ZF12" s="0"/>
      <c r="ZG12" s="0"/>
      <c r="ZH12" s="0"/>
      <c r="ZI12" s="0"/>
      <c r="ZJ12" s="0"/>
      <c r="ZK12" s="0"/>
      <c r="ZL12" s="0"/>
      <c r="ZM12" s="0"/>
      <c r="ZN12" s="0"/>
      <c r="ZO12" s="0"/>
      <c r="ZP12" s="0"/>
      <c r="ZQ12" s="0"/>
      <c r="ZR12" s="0"/>
      <c r="ZS12" s="0"/>
      <c r="ZT12" s="0"/>
      <c r="ZU12" s="0"/>
      <c r="ZV12" s="0"/>
      <c r="ZW12" s="0"/>
      <c r="ZX12" s="0"/>
      <c r="ZY12" s="0"/>
      <c r="ZZ12" s="0"/>
      <c r="AAA12" s="0"/>
      <c r="AAB12" s="0"/>
      <c r="AAC12" s="0"/>
      <c r="AAD12" s="0"/>
      <c r="AAE12" s="0"/>
      <c r="AAF12" s="0"/>
      <c r="AAG12" s="0"/>
      <c r="AAH12" s="0"/>
      <c r="AAI12" s="0"/>
      <c r="AAJ12" s="0"/>
      <c r="AAK12" s="0"/>
      <c r="AAL12" s="0"/>
      <c r="AAM12" s="0"/>
      <c r="AAN12" s="0"/>
      <c r="AAO12" s="0"/>
      <c r="AAP12" s="0"/>
      <c r="AAQ12" s="0"/>
      <c r="AAR12" s="0"/>
      <c r="AAS12" s="0"/>
      <c r="AAT12" s="0"/>
      <c r="AAU12" s="0"/>
      <c r="AAV12" s="0"/>
      <c r="AAW12" s="0"/>
      <c r="AAX12" s="0"/>
      <c r="AAY12" s="0"/>
      <c r="AAZ12" s="0"/>
      <c r="ABA12" s="0"/>
      <c r="ABB12" s="0"/>
      <c r="ABC12" s="0"/>
      <c r="ABD12" s="0"/>
      <c r="ABE12" s="0"/>
      <c r="ABF12" s="0"/>
      <c r="ABG12" s="0"/>
      <c r="ABH12" s="0"/>
      <c r="ABI12" s="0"/>
      <c r="ABJ12" s="0"/>
      <c r="ABK12" s="0"/>
      <c r="ABL12" s="0"/>
      <c r="ABM12" s="0"/>
      <c r="ABN12" s="0"/>
      <c r="ABO12" s="0"/>
      <c r="ABP12" s="0"/>
      <c r="ABQ12" s="0"/>
      <c r="ABR12" s="0"/>
      <c r="ABS12" s="0"/>
      <c r="ABT12" s="0"/>
      <c r="ABU12" s="0"/>
      <c r="ABV12" s="0"/>
      <c r="ABW12" s="0"/>
      <c r="ABX12" s="0"/>
      <c r="ABY12" s="0"/>
      <c r="ABZ12" s="0"/>
      <c r="ACA12" s="0"/>
      <c r="ACB12" s="0"/>
      <c r="ACC12" s="0"/>
      <c r="ACD12" s="0"/>
      <c r="ACE12" s="0"/>
      <c r="ACF12" s="0"/>
      <c r="ACG12" s="0"/>
      <c r="ACH12" s="0"/>
      <c r="ACI12" s="0"/>
      <c r="ACJ12" s="0"/>
      <c r="ACK12" s="0"/>
      <c r="ACL12" s="0"/>
      <c r="ACM12" s="0"/>
      <c r="ACN12" s="0"/>
      <c r="ACO12" s="0"/>
      <c r="ACP12" s="0"/>
      <c r="ACQ12" s="0"/>
      <c r="ACR12" s="0"/>
      <c r="ACS12" s="0"/>
      <c r="ACT12" s="0"/>
      <c r="ACU12" s="0"/>
      <c r="ACV12" s="0"/>
      <c r="ACW12" s="0"/>
      <c r="ACX12" s="0"/>
      <c r="ACY12" s="0"/>
      <c r="ACZ12" s="0"/>
      <c r="ADA12" s="0"/>
      <c r="ADB12" s="0"/>
      <c r="ADC12" s="0"/>
      <c r="ADD12" s="0"/>
      <c r="ADE12" s="0"/>
      <c r="ADF12" s="0"/>
      <c r="ADG12" s="0"/>
      <c r="ADH12" s="0"/>
      <c r="ADI12" s="0"/>
      <c r="ADJ12" s="0"/>
      <c r="ADK12" s="0"/>
      <c r="ADL12" s="0"/>
      <c r="ADM12" s="0"/>
      <c r="ADN12" s="0"/>
      <c r="ADO12" s="0"/>
      <c r="ADP12" s="0"/>
      <c r="ADQ12" s="0"/>
      <c r="ADR12" s="0"/>
      <c r="ADS12" s="0"/>
      <c r="ADT12" s="0"/>
      <c r="ADU12" s="0"/>
      <c r="ADV12" s="0"/>
      <c r="ADW12" s="0"/>
      <c r="ADX12" s="0"/>
      <c r="ADY12" s="0"/>
      <c r="ADZ12" s="0"/>
      <c r="AEA12" s="0"/>
      <c r="AEB12" s="0"/>
      <c r="AEC12" s="0"/>
      <c r="AED12" s="0"/>
      <c r="AEE12" s="0"/>
      <c r="AEF12" s="0"/>
      <c r="AEG12" s="0"/>
      <c r="AEH12" s="0"/>
      <c r="AEI12" s="0"/>
      <c r="AEJ12" s="0"/>
      <c r="AEK12" s="0"/>
      <c r="AEL12" s="0"/>
      <c r="AEM12" s="0"/>
      <c r="AEN12" s="0"/>
      <c r="AEO12" s="0"/>
      <c r="AEP12" s="0"/>
      <c r="AEQ12" s="0"/>
      <c r="AER12" s="0"/>
      <c r="AES12" s="0"/>
      <c r="AET12" s="0"/>
      <c r="AEU12" s="0"/>
      <c r="AEV12" s="0"/>
      <c r="AEW12" s="0"/>
      <c r="AEX12" s="0"/>
      <c r="AEY12" s="0"/>
      <c r="AEZ12" s="0"/>
      <c r="AFA12" s="0"/>
      <c r="AFB12" s="0"/>
      <c r="AFC12" s="0"/>
      <c r="AFD12" s="0"/>
      <c r="AFE12" s="0"/>
      <c r="AFF12" s="0"/>
      <c r="AFG12" s="0"/>
      <c r="AFH12" s="0"/>
      <c r="AFI12" s="0"/>
      <c r="AFJ12" s="0"/>
      <c r="AFK12" s="0"/>
      <c r="AFL12" s="0"/>
      <c r="AFM12" s="0"/>
      <c r="AFN12" s="0"/>
      <c r="AFO12" s="0"/>
      <c r="AFP12" s="0"/>
      <c r="AFQ12" s="0"/>
      <c r="AFR12" s="0"/>
      <c r="AFS12" s="0"/>
      <c r="AFT12" s="0"/>
      <c r="AFU12" s="0"/>
      <c r="AFV12" s="0"/>
      <c r="AFW12" s="0"/>
      <c r="AFX12" s="0"/>
      <c r="AFY12" s="0"/>
      <c r="AFZ12" s="0"/>
      <c r="AGA12" s="0"/>
      <c r="AGB12" s="0"/>
      <c r="AGC12" s="0"/>
      <c r="AGD12" s="0"/>
      <c r="AGE12" s="0"/>
      <c r="AGF12" s="0"/>
      <c r="AGG12" s="0"/>
      <c r="AGH12" s="0"/>
      <c r="AGI12" s="0"/>
      <c r="AGJ12" s="0"/>
      <c r="AGK12" s="0"/>
      <c r="AGL12" s="0"/>
      <c r="AGM12" s="0"/>
      <c r="AGN12" s="0"/>
      <c r="AGO12" s="0"/>
      <c r="AGP12" s="0"/>
      <c r="AGQ12" s="0"/>
      <c r="AGR12" s="0"/>
      <c r="AGS12" s="0"/>
      <c r="AGT12" s="0"/>
      <c r="AGU12" s="0"/>
      <c r="AGV12" s="0"/>
      <c r="AGW12" s="0"/>
      <c r="AGX12" s="0"/>
      <c r="AGY12" s="0"/>
      <c r="AGZ12" s="0"/>
      <c r="AHA12" s="0"/>
      <c r="AHB12" s="0"/>
      <c r="AHC12" s="0"/>
      <c r="AHD12" s="0"/>
      <c r="AHE12" s="0"/>
      <c r="AHF12" s="0"/>
      <c r="AHG12" s="0"/>
      <c r="AHH12" s="0"/>
      <c r="AHI12" s="0"/>
      <c r="AHJ12" s="0"/>
      <c r="AHK12" s="0"/>
      <c r="AHL12" s="0"/>
      <c r="AHM12" s="0"/>
      <c r="AHN12" s="0"/>
      <c r="AHO12" s="0"/>
      <c r="AHP12" s="0"/>
      <c r="AHQ12" s="0"/>
      <c r="AHR12" s="0"/>
      <c r="AHS12" s="0"/>
      <c r="AHT12" s="0"/>
      <c r="AHU12" s="0"/>
      <c r="AHV12" s="0"/>
      <c r="AHW12" s="0"/>
      <c r="AHX12" s="0"/>
      <c r="AHY12" s="0"/>
      <c r="AHZ12" s="0"/>
      <c r="AIA12" s="0"/>
      <c r="AIB12" s="0"/>
      <c r="AIC12" s="0"/>
      <c r="AID12" s="0"/>
      <c r="AIE12" s="0"/>
      <c r="AIF12" s="0"/>
      <c r="AIG12" s="0"/>
      <c r="AIH12" s="0"/>
      <c r="AII12" s="0"/>
      <c r="AIJ12" s="0"/>
      <c r="AIK12" s="0"/>
      <c r="AIL12" s="0"/>
      <c r="AIM12" s="0"/>
      <c r="AIN12" s="0"/>
      <c r="AIO12" s="0"/>
      <c r="AIP12" s="0"/>
      <c r="AIQ12" s="0"/>
      <c r="AIR12" s="0"/>
      <c r="AIS12" s="0"/>
      <c r="AIT12" s="0"/>
      <c r="AIU12" s="0"/>
      <c r="AIV12" s="0"/>
      <c r="AIW12" s="0"/>
      <c r="AIX12" s="0"/>
      <c r="AIY12" s="0"/>
      <c r="AIZ12" s="0"/>
      <c r="AJA12" s="0"/>
      <c r="AJB12" s="0"/>
      <c r="AJC12" s="0"/>
      <c r="AJD12" s="0"/>
      <c r="AJE12" s="0"/>
      <c r="AJF12" s="0"/>
      <c r="AJG12" s="0"/>
      <c r="AJH12" s="0"/>
      <c r="AJI12" s="0"/>
      <c r="AJJ12" s="0"/>
      <c r="AJK12" s="0"/>
      <c r="AJL12" s="0"/>
      <c r="AJM12" s="0"/>
      <c r="AJN12" s="0"/>
      <c r="AJO12" s="0"/>
      <c r="AJP12" s="0"/>
      <c r="AJQ12" s="0"/>
      <c r="AJR12" s="0"/>
      <c r="AJS12" s="0"/>
      <c r="AJT12" s="0"/>
      <c r="AJU12" s="0"/>
      <c r="AJV12" s="0"/>
      <c r="AJW12" s="0"/>
      <c r="AJX12" s="0"/>
      <c r="AJY12" s="0"/>
      <c r="AJZ12" s="0"/>
      <c r="AKA12" s="0"/>
      <c r="AKB12" s="0"/>
      <c r="AKC12" s="0"/>
      <c r="AKD12" s="0"/>
      <c r="AKE12" s="0"/>
      <c r="AKF12" s="0"/>
      <c r="AKG12" s="0"/>
      <c r="AKH12" s="0"/>
      <c r="AKI12" s="0"/>
      <c r="AKJ12" s="0"/>
      <c r="AKK12" s="0"/>
      <c r="AKL12" s="0"/>
      <c r="AKM12" s="0"/>
      <c r="AKN12" s="0"/>
      <c r="AKO12" s="0"/>
      <c r="AKP12" s="0"/>
      <c r="AKQ12" s="0"/>
      <c r="AKR12" s="0"/>
      <c r="AKS12" s="0"/>
      <c r="AKT12" s="0"/>
      <c r="AKU12" s="0"/>
      <c r="AKV12" s="0"/>
      <c r="AKW12" s="0"/>
      <c r="AKX12" s="0"/>
      <c r="AKY12" s="0"/>
      <c r="AKZ12" s="0"/>
      <c r="ALA12" s="0"/>
      <c r="ALB12" s="0"/>
      <c r="ALC12" s="0"/>
      <c r="ALD12" s="0"/>
      <c r="ALE12" s="0"/>
      <c r="ALF12" s="0"/>
      <c r="ALG12" s="0"/>
      <c r="ALH12" s="0"/>
      <c r="ALI12" s="0"/>
      <c r="ALJ12" s="0"/>
      <c r="ALK12" s="0"/>
      <c r="ALL12" s="0"/>
      <c r="ALM12" s="0"/>
      <c r="ALN12" s="0"/>
      <c r="ALO12" s="0"/>
      <c r="ALP12" s="0"/>
      <c r="ALQ12" s="0"/>
      <c r="ALR12" s="0"/>
      <c r="ALS12" s="0"/>
      <c r="ALT12" s="0"/>
      <c r="ALU12" s="0"/>
      <c r="ALV12" s="0"/>
      <c r="ALW12" s="0"/>
      <c r="ALX12" s="0"/>
      <c r="ALY12" s="0"/>
      <c r="ALZ12" s="0"/>
      <c r="AMA12" s="0"/>
      <c r="AMB12" s="0"/>
      <c r="AMC12" s="0"/>
      <c r="AMD12" s="0"/>
      <c r="AME12" s="0"/>
      <c r="AMF12" s="0"/>
      <c r="AMG12" s="0"/>
      <c r="AMH12" s="0"/>
      <c r="AMI12" s="0"/>
      <c r="AMJ12" s="0"/>
    </row>
    <row r="13" customFormat="false" ht="24.95" hidden="false" customHeight="true" outlineLevel="0" collapsed="false">
      <c r="A13" s="102"/>
      <c r="B13" s="91" t="s">
        <v>46</v>
      </c>
      <c r="C13" s="93" t="n">
        <f aca="false">SUM(C5,C9)</f>
        <v>28472</v>
      </c>
      <c r="D13" s="93" t="n">
        <f aca="false">SUM(D5,D9)</f>
        <v>29076</v>
      </c>
      <c r="E13" s="93" t="n">
        <f aca="false">SUM(E5,E9)</f>
        <v>31962</v>
      </c>
      <c r="F13" s="93" t="n">
        <f aca="false">SUM(D13:E13)</f>
        <v>61038</v>
      </c>
      <c r="G13" s="0"/>
      <c r="H13" s="0"/>
      <c r="I13" s="0"/>
      <c r="J13" s="0"/>
      <c r="K13" s="0"/>
      <c r="L13" s="0"/>
      <c r="M13" s="0"/>
      <c r="N13" s="0"/>
      <c r="O13" s="0"/>
      <c r="P13" s="0"/>
      <c r="Q13" s="0"/>
      <c r="R13" s="0"/>
      <c r="S13" s="0"/>
      <c r="T13" s="0"/>
      <c r="U13" s="0"/>
      <c r="V13" s="0"/>
      <c r="W13" s="0"/>
      <c r="X13" s="0"/>
      <c r="Y13" s="0"/>
      <c r="Z13" s="0"/>
      <c r="AA13" s="0"/>
      <c r="AB13" s="0"/>
      <c r="AC13" s="0"/>
      <c r="AD13" s="0"/>
      <c r="AE13" s="0"/>
      <c r="AF13" s="0"/>
      <c r="AG13" s="0"/>
      <c r="AH13" s="0"/>
      <c r="AI13" s="0"/>
      <c r="AJ13" s="0"/>
      <c r="AK13" s="0"/>
      <c r="AL13" s="0"/>
      <c r="AM13" s="0"/>
      <c r="AN13" s="0"/>
      <c r="AO13" s="0"/>
      <c r="AP13" s="0"/>
      <c r="AQ13" s="0"/>
      <c r="AR13" s="0"/>
      <c r="AS13" s="0"/>
      <c r="AT13" s="0"/>
      <c r="AU13" s="0"/>
      <c r="AV13" s="0"/>
      <c r="AW13" s="0"/>
      <c r="AX13" s="0"/>
      <c r="AY13" s="0"/>
      <c r="AZ13" s="0"/>
      <c r="BA13" s="0"/>
      <c r="BB13" s="0"/>
      <c r="BC13" s="0"/>
      <c r="BD13" s="0"/>
      <c r="BE13" s="0"/>
      <c r="BF13" s="0"/>
      <c r="BG13" s="0"/>
      <c r="BH13" s="0"/>
      <c r="BI13" s="0"/>
      <c r="BJ13" s="0"/>
      <c r="BK13" s="0"/>
      <c r="BL13" s="0"/>
      <c r="BM13" s="0"/>
      <c r="BN13" s="0"/>
      <c r="BO13" s="0"/>
      <c r="BP13" s="0"/>
      <c r="BQ13" s="0"/>
      <c r="BR13" s="0"/>
      <c r="BS13" s="0"/>
      <c r="BT13" s="0"/>
      <c r="BU13" s="0"/>
      <c r="BV13" s="0"/>
      <c r="BW13" s="0"/>
      <c r="BX13" s="0"/>
      <c r="BY13" s="0"/>
      <c r="BZ13" s="0"/>
      <c r="CA13" s="0"/>
      <c r="CB13" s="0"/>
      <c r="CC13" s="0"/>
      <c r="CD13" s="0"/>
      <c r="CE13" s="0"/>
      <c r="CF13" s="0"/>
      <c r="CG13" s="0"/>
      <c r="CH13" s="0"/>
      <c r="CI13" s="0"/>
      <c r="CJ13" s="0"/>
      <c r="CK13" s="0"/>
      <c r="CL13" s="0"/>
      <c r="CM13" s="0"/>
      <c r="CN13" s="0"/>
      <c r="CO13" s="0"/>
      <c r="CP13" s="0"/>
      <c r="CQ13" s="0"/>
      <c r="CR13" s="0"/>
      <c r="CS13" s="0"/>
      <c r="CT13" s="0"/>
      <c r="CU13" s="0"/>
      <c r="CV13" s="0"/>
      <c r="CW13" s="0"/>
      <c r="CX13" s="0"/>
      <c r="CY13" s="0"/>
      <c r="CZ13" s="0"/>
      <c r="DA13" s="0"/>
      <c r="DB13" s="0"/>
      <c r="DC13" s="0"/>
      <c r="DD13" s="0"/>
      <c r="DE13" s="0"/>
      <c r="DF13" s="0"/>
      <c r="DG13" s="0"/>
      <c r="DH13" s="0"/>
      <c r="DI13" s="0"/>
      <c r="DJ13" s="0"/>
      <c r="DK13" s="0"/>
      <c r="DL13" s="0"/>
      <c r="DM13" s="0"/>
      <c r="DN13" s="0"/>
      <c r="DO13" s="0"/>
      <c r="DP13" s="0"/>
      <c r="DQ13" s="0"/>
      <c r="DR13" s="0"/>
      <c r="DS13" s="0"/>
      <c r="DT13" s="0"/>
      <c r="DU13" s="0"/>
      <c r="DV13" s="0"/>
      <c r="DW13" s="0"/>
      <c r="DX13" s="0"/>
      <c r="DY13" s="0"/>
      <c r="DZ13" s="0"/>
      <c r="EA13" s="0"/>
      <c r="EB13" s="0"/>
      <c r="EC13" s="0"/>
      <c r="ED13" s="0"/>
      <c r="EE13" s="0"/>
      <c r="EF13" s="0"/>
      <c r="EG13" s="0"/>
      <c r="EH13" s="0"/>
      <c r="EI13" s="0"/>
      <c r="EJ13" s="0"/>
      <c r="EK13" s="0"/>
      <c r="EL13" s="0"/>
      <c r="EM13" s="0"/>
      <c r="EN13" s="0"/>
      <c r="EO13" s="0"/>
      <c r="EP13" s="0"/>
      <c r="EQ13" s="0"/>
      <c r="ER13" s="0"/>
      <c r="ES13" s="0"/>
      <c r="ET13" s="0"/>
      <c r="EU13" s="0"/>
      <c r="EV13" s="0"/>
      <c r="EW13" s="0"/>
      <c r="EX13" s="0"/>
      <c r="EY13" s="0"/>
      <c r="EZ13" s="0"/>
      <c r="FA13" s="0"/>
      <c r="FB13" s="0"/>
      <c r="FC13" s="0"/>
      <c r="FD13" s="0"/>
      <c r="FE13" s="0"/>
      <c r="FF13" s="0"/>
      <c r="FG13" s="0"/>
      <c r="FH13" s="0"/>
      <c r="FI13" s="0"/>
      <c r="FJ13" s="0"/>
      <c r="FK13" s="0"/>
      <c r="FL13" s="0"/>
      <c r="FM13" s="0"/>
      <c r="FN13" s="0"/>
      <c r="FO13" s="0"/>
      <c r="FP13" s="0"/>
      <c r="FQ13" s="0"/>
      <c r="FR13" s="0"/>
      <c r="FS13" s="0"/>
      <c r="FT13" s="0"/>
      <c r="FU13" s="0"/>
      <c r="FV13" s="0"/>
      <c r="FW13" s="0"/>
      <c r="FX13" s="0"/>
      <c r="FY13" s="0"/>
      <c r="FZ13" s="0"/>
      <c r="GA13" s="0"/>
      <c r="GB13" s="0"/>
      <c r="GC13" s="0"/>
      <c r="GD13" s="0"/>
      <c r="GE13" s="0"/>
      <c r="GF13" s="0"/>
      <c r="GG13" s="0"/>
      <c r="GH13" s="0"/>
      <c r="GI13" s="0"/>
      <c r="GJ13" s="0"/>
      <c r="GK13" s="0"/>
      <c r="GL13" s="0"/>
      <c r="GM13" s="0"/>
      <c r="GN13" s="0"/>
      <c r="GO13" s="0"/>
      <c r="GP13" s="0"/>
      <c r="GQ13" s="0"/>
      <c r="GR13" s="0"/>
      <c r="GS13" s="0"/>
      <c r="GT13" s="0"/>
      <c r="GU13" s="0"/>
      <c r="GV13" s="0"/>
      <c r="GW13" s="0"/>
      <c r="GX13" s="0"/>
      <c r="GY13" s="0"/>
      <c r="GZ13" s="0"/>
      <c r="HA13" s="0"/>
      <c r="HB13" s="0"/>
      <c r="HC13" s="0"/>
      <c r="HD13" s="0"/>
      <c r="HE13" s="0"/>
      <c r="HF13" s="0"/>
      <c r="HG13" s="0"/>
      <c r="HH13" s="0"/>
      <c r="HI13" s="0"/>
      <c r="HJ13" s="0"/>
      <c r="HK13" s="0"/>
      <c r="HL13" s="0"/>
      <c r="HM13" s="0"/>
      <c r="HN13" s="0"/>
      <c r="HO13" s="0"/>
      <c r="HP13" s="0"/>
      <c r="HQ13" s="0"/>
      <c r="HR13" s="0"/>
      <c r="HS13" s="0"/>
      <c r="HT13" s="0"/>
      <c r="HU13" s="0"/>
      <c r="HV13" s="0"/>
      <c r="HW13" s="0"/>
      <c r="HX13" s="0"/>
      <c r="HY13" s="0"/>
      <c r="HZ13" s="0"/>
      <c r="IA13" s="0"/>
      <c r="IB13" s="0"/>
      <c r="IC13" s="0"/>
      <c r="ID13" s="0"/>
      <c r="IE13" s="0"/>
      <c r="IF13" s="0"/>
      <c r="IG13" s="0"/>
      <c r="IH13" s="0"/>
      <c r="II13" s="0"/>
      <c r="IJ13" s="0"/>
      <c r="IK13" s="0"/>
      <c r="IL13" s="0"/>
      <c r="IM13" s="0"/>
      <c r="IN13" s="0"/>
      <c r="IO13" s="0"/>
      <c r="IP13" s="0"/>
      <c r="IQ13" s="0"/>
      <c r="IR13" s="0"/>
      <c r="IS13" s="0"/>
      <c r="IT13" s="0"/>
      <c r="IU13" s="0"/>
      <c r="IV13" s="0"/>
      <c r="IW13" s="0"/>
      <c r="IX13" s="0"/>
      <c r="IY13" s="0"/>
      <c r="IZ13" s="0"/>
      <c r="JA13" s="0"/>
      <c r="JB13" s="0"/>
      <c r="JC13" s="0"/>
      <c r="JD13" s="0"/>
      <c r="JE13" s="0"/>
      <c r="JF13" s="0"/>
      <c r="JG13" s="0"/>
      <c r="JH13" s="0"/>
      <c r="JI13" s="0"/>
      <c r="JJ13" s="0"/>
      <c r="JK13" s="0"/>
      <c r="JL13" s="0"/>
      <c r="JM13" s="0"/>
      <c r="JN13" s="0"/>
      <c r="JO13" s="0"/>
      <c r="JP13" s="0"/>
      <c r="JQ13" s="0"/>
      <c r="JR13" s="0"/>
      <c r="JS13" s="0"/>
      <c r="JT13" s="0"/>
      <c r="JU13" s="0"/>
      <c r="JV13" s="0"/>
      <c r="JW13" s="0"/>
      <c r="JX13" s="0"/>
      <c r="JY13" s="0"/>
      <c r="JZ13" s="0"/>
      <c r="KA13" s="0"/>
      <c r="KB13" s="0"/>
      <c r="KC13" s="0"/>
      <c r="KD13" s="0"/>
      <c r="KE13" s="0"/>
      <c r="KF13" s="0"/>
      <c r="KG13" s="0"/>
      <c r="KH13" s="0"/>
      <c r="KI13" s="0"/>
      <c r="KJ13" s="0"/>
      <c r="KK13" s="0"/>
      <c r="KL13" s="0"/>
      <c r="KM13" s="0"/>
      <c r="KN13" s="0"/>
      <c r="KO13" s="0"/>
      <c r="KP13" s="0"/>
      <c r="KQ13" s="0"/>
      <c r="KR13" s="0"/>
      <c r="KS13" s="0"/>
      <c r="KT13" s="0"/>
      <c r="KU13" s="0"/>
      <c r="KV13" s="0"/>
      <c r="KW13" s="0"/>
      <c r="KX13" s="0"/>
      <c r="KY13" s="0"/>
      <c r="KZ13" s="0"/>
      <c r="LA13" s="0"/>
      <c r="LB13" s="0"/>
      <c r="LC13" s="0"/>
      <c r="LD13" s="0"/>
      <c r="LE13" s="0"/>
      <c r="LF13" s="0"/>
      <c r="LG13" s="0"/>
      <c r="LH13" s="0"/>
      <c r="LI13" s="0"/>
      <c r="LJ13" s="0"/>
      <c r="LK13" s="0"/>
      <c r="LL13" s="0"/>
      <c r="LM13" s="0"/>
      <c r="LN13" s="0"/>
      <c r="LO13" s="0"/>
      <c r="LP13" s="0"/>
      <c r="LQ13" s="0"/>
      <c r="LR13" s="0"/>
      <c r="LS13" s="0"/>
      <c r="LT13" s="0"/>
      <c r="LU13" s="0"/>
      <c r="LV13" s="0"/>
      <c r="LW13" s="0"/>
      <c r="LX13" s="0"/>
      <c r="LY13" s="0"/>
      <c r="LZ13" s="0"/>
      <c r="MA13" s="0"/>
      <c r="MB13" s="0"/>
      <c r="MC13" s="0"/>
      <c r="MD13" s="0"/>
      <c r="ME13" s="0"/>
      <c r="MF13" s="0"/>
      <c r="MG13" s="0"/>
      <c r="MH13" s="0"/>
      <c r="MI13" s="0"/>
      <c r="MJ13" s="0"/>
      <c r="MK13" s="0"/>
      <c r="ML13" s="0"/>
      <c r="MM13" s="0"/>
      <c r="MN13" s="0"/>
      <c r="MO13" s="0"/>
      <c r="MP13" s="0"/>
      <c r="MQ13" s="0"/>
      <c r="MR13" s="0"/>
      <c r="MS13" s="0"/>
      <c r="MT13" s="0"/>
      <c r="MU13" s="0"/>
      <c r="MV13" s="0"/>
      <c r="MW13" s="0"/>
      <c r="MX13" s="0"/>
      <c r="MY13" s="0"/>
      <c r="MZ13" s="0"/>
      <c r="NA13" s="0"/>
      <c r="NB13" s="0"/>
      <c r="NC13" s="0"/>
      <c r="ND13" s="0"/>
      <c r="NE13" s="0"/>
      <c r="NF13" s="0"/>
      <c r="NG13" s="0"/>
      <c r="NH13" s="0"/>
      <c r="NI13" s="0"/>
      <c r="NJ13" s="0"/>
      <c r="NK13" s="0"/>
      <c r="NL13" s="0"/>
      <c r="NM13" s="0"/>
      <c r="NN13" s="0"/>
      <c r="NO13" s="0"/>
      <c r="NP13" s="0"/>
      <c r="NQ13" s="0"/>
      <c r="NR13" s="0"/>
      <c r="NS13" s="0"/>
      <c r="NT13" s="0"/>
      <c r="NU13" s="0"/>
      <c r="NV13" s="0"/>
      <c r="NW13" s="0"/>
      <c r="NX13" s="0"/>
      <c r="NY13" s="0"/>
      <c r="NZ13" s="0"/>
      <c r="OA13" s="0"/>
      <c r="OB13" s="0"/>
      <c r="OC13" s="0"/>
      <c r="OD13" s="0"/>
      <c r="OE13" s="0"/>
      <c r="OF13" s="0"/>
      <c r="OG13" s="0"/>
      <c r="OH13" s="0"/>
      <c r="OI13" s="0"/>
      <c r="OJ13" s="0"/>
      <c r="OK13" s="0"/>
      <c r="OL13" s="0"/>
      <c r="OM13" s="0"/>
      <c r="ON13" s="0"/>
      <c r="OO13" s="0"/>
      <c r="OP13" s="0"/>
      <c r="OQ13" s="0"/>
      <c r="OR13" s="0"/>
      <c r="OS13" s="0"/>
      <c r="OT13" s="0"/>
      <c r="OU13" s="0"/>
      <c r="OV13" s="0"/>
      <c r="OW13" s="0"/>
      <c r="OX13" s="0"/>
      <c r="OY13" s="0"/>
      <c r="OZ13" s="0"/>
      <c r="PA13" s="0"/>
      <c r="PB13" s="0"/>
      <c r="PC13" s="0"/>
      <c r="PD13" s="0"/>
      <c r="PE13" s="0"/>
      <c r="PF13" s="0"/>
      <c r="PG13" s="0"/>
      <c r="PH13" s="0"/>
      <c r="PI13" s="0"/>
      <c r="PJ13" s="0"/>
      <c r="PK13" s="0"/>
      <c r="PL13" s="0"/>
      <c r="PM13" s="0"/>
      <c r="PN13" s="0"/>
      <c r="PO13" s="0"/>
      <c r="PP13" s="0"/>
      <c r="PQ13" s="0"/>
      <c r="PR13" s="0"/>
      <c r="PS13" s="0"/>
      <c r="PT13" s="0"/>
      <c r="PU13" s="0"/>
      <c r="PV13" s="0"/>
      <c r="PW13" s="0"/>
      <c r="PX13" s="0"/>
      <c r="PY13" s="0"/>
      <c r="PZ13" s="0"/>
      <c r="QA13" s="0"/>
      <c r="QB13" s="0"/>
      <c r="QC13" s="0"/>
      <c r="QD13" s="0"/>
      <c r="QE13" s="0"/>
      <c r="QF13" s="0"/>
      <c r="QG13" s="0"/>
      <c r="QH13" s="0"/>
      <c r="QI13" s="0"/>
      <c r="QJ13" s="0"/>
      <c r="QK13" s="0"/>
      <c r="QL13" s="0"/>
      <c r="QM13" s="0"/>
      <c r="QN13" s="0"/>
      <c r="QO13" s="0"/>
      <c r="QP13" s="0"/>
      <c r="QQ13" s="0"/>
      <c r="QR13" s="0"/>
      <c r="QS13" s="0"/>
      <c r="QT13" s="0"/>
      <c r="QU13" s="0"/>
      <c r="QV13" s="0"/>
      <c r="QW13" s="0"/>
      <c r="QX13" s="0"/>
      <c r="QY13" s="0"/>
      <c r="QZ13" s="0"/>
      <c r="RA13" s="0"/>
      <c r="RB13" s="0"/>
      <c r="RC13" s="0"/>
      <c r="RD13" s="0"/>
      <c r="RE13" s="0"/>
      <c r="RF13" s="0"/>
      <c r="RG13" s="0"/>
      <c r="RH13" s="0"/>
      <c r="RI13" s="0"/>
      <c r="RJ13" s="0"/>
      <c r="RK13" s="0"/>
      <c r="RL13" s="0"/>
      <c r="RM13" s="0"/>
      <c r="RN13" s="0"/>
      <c r="RO13" s="0"/>
      <c r="RP13" s="0"/>
      <c r="RQ13" s="0"/>
      <c r="RR13" s="0"/>
      <c r="RS13" s="0"/>
      <c r="RT13" s="0"/>
      <c r="RU13" s="0"/>
      <c r="RV13" s="0"/>
      <c r="RW13" s="0"/>
      <c r="RX13" s="0"/>
      <c r="RY13" s="0"/>
      <c r="RZ13" s="0"/>
      <c r="SA13" s="0"/>
      <c r="SB13" s="0"/>
      <c r="SC13" s="0"/>
      <c r="SD13" s="0"/>
      <c r="SE13" s="0"/>
      <c r="SF13" s="0"/>
      <c r="SG13" s="0"/>
      <c r="SH13" s="0"/>
      <c r="SI13" s="0"/>
      <c r="SJ13" s="0"/>
      <c r="SK13" s="0"/>
      <c r="SL13" s="0"/>
      <c r="SM13" s="0"/>
      <c r="SN13" s="0"/>
      <c r="SO13" s="0"/>
      <c r="SP13" s="0"/>
      <c r="SQ13" s="0"/>
      <c r="SR13" s="0"/>
      <c r="SS13" s="0"/>
      <c r="ST13" s="0"/>
      <c r="SU13" s="0"/>
      <c r="SV13" s="0"/>
      <c r="SW13" s="0"/>
      <c r="SX13" s="0"/>
      <c r="SY13" s="0"/>
      <c r="SZ13" s="0"/>
      <c r="TA13" s="0"/>
      <c r="TB13" s="0"/>
      <c r="TC13" s="0"/>
      <c r="TD13" s="0"/>
      <c r="TE13" s="0"/>
      <c r="TF13" s="0"/>
      <c r="TG13" s="0"/>
      <c r="TH13" s="0"/>
      <c r="TI13" s="0"/>
      <c r="TJ13" s="0"/>
      <c r="TK13" s="0"/>
      <c r="TL13" s="0"/>
      <c r="TM13" s="0"/>
      <c r="TN13" s="0"/>
      <c r="TO13" s="0"/>
      <c r="TP13" s="0"/>
      <c r="TQ13" s="0"/>
      <c r="TR13" s="0"/>
      <c r="TS13" s="0"/>
      <c r="TT13" s="0"/>
      <c r="TU13" s="0"/>
      <c r="TV13" s="0"/>
      <c r="TW13" s="0"/>
      <c r="TX13" s="0"/>
      <c r="TY13" s="0"/>
      <c r="TZ13" s="0"/>
      <c r="UA13" s="0"/>
      <c r="UB13" s="0"/>
      <c r="UC13" s="0"/>
      <c r="UD13" s="0"/>
      <c r="UE13" s="0"/>
      <c r="UF13" s="0"/>
      <c r="UG13" s="0"/>
      <c r="UH13" s="0"/>
      <c r="UI13" s="0"/>
      <c r="UJ13" s="0"/>
      <c r="UK13" s="0"/>
      <c r="UL13" s="0"/>
      <c r="UM13" s="0"/>
      <c r="UN13" s="0"/>
      <c r="UO13" s="0"/>
      <c r="UP13" s="0"/>
      <c r="UQ13" s="0"/>
      <c r="UR13" s="0"/>
      <c r="US13" s="0"/>
      <c r="UT13" s="0"/>
      <c r="UU13" s="0"/>
      <c r="UV13" s="0"/>
      <c r="UW13" s="0"/>
      <c r="UX13" s="0"/>
      <c r="UY13" s="0"/>
      <c r="UZ13" s="0"/>
      <c r="VA13" s="0"/>
      <c r="VB13" s="0"/>
      <c r="VC13" s="0"/>
      <c r="VD13" s="0"/>
      <c r="VE13" s="0"/>
      <c r="VF13" s="0"/>
      <c r="VG13" s="0"/>
      <c r="VH13" s="0"/>
      <c r="VI13" s="0"/>
      <c r="VJ13" s="0"/>
      <c r="VK13" s="0"/>
      <c r="VL13" s="0"/>
      <c r="VM13" s="0"/>
      <c r="VN13" s="0"/>
      <c r="VO13" s="0"/>
      <c r="VP13" s="0"/>
      <c r="VQ13" s="0"/>
      <c r="VR13" s="0"/>
      <c r="VS13" s="0"/>
      <c r="VT13" s="0"/>
      <c r="VU13" s="0"/>
      <c r="VV13" s="0"/>
      <c r="VW13" s="0"/>
      <c r="VX13" s="0"/>
      <c r="VY13" s="0"/>
      <c r="VZ13" s="0"/>
      <c r="WA13" s="0"/>
      <c r="WB13" s="0"/>
      <c r="WC13" s="0"/>
      <c r="WD13" s="0"/>
      <c r="WE13" s="0"/>
      <c r="WF13" s="0"/>
      <c r="WG13" s="0"/>
      <c r="WH13" s="0"/>
      <c r="WI13" s="0"/>
      <c r="WJ13" s="0"/>
      <c r="WK13" s="0"/>
      <c r="WL13" s="0"/>
      <c r="WM13" s="0"/>
      <c r="WN13" s="0"/>
      <c r="WO13" s="0"/>
      <c r="WP13" s="0"/>
      <c r="WQ13" s="0"/>
      <c r="WR13" s="0"/>
      <c r="WS13" s="0"/>
      <c r="WT13" s="0"/>
      <c r="WU13" s="0"/>
      <c r="WV13" s="0"/>
      <c r="WW13" s="0"/>
      <c r="WX13" s="0"/>
      <c r="WY13" s="0"/>
      <c r="WZ13" s="0"/>
      <c r="XA13" s="0"/>
      <c r="XB13" s="0"/>
      <c r="XC13" s="0"/>
      <c r="XD13" s="0"/>
      <c r="XE13" s="0"/>
      <c r="XF13" s="0"/>
      <c r="XG13" s="0"/>
      <c r="XH13" s="0"/>
      <c r="XI13" s="0"/>
      <c r="XJ13" s="0"/>
      <c r="XK13" s="0"/>
      <c r="XL13" s="0"/>
      <c r="XM13" s="0"/>
      <c r="XN13" s="0"/>
      <c r="XO13" s="0"/>
      <c r="XP13" s="0"/>
      <c r="XQ13" s="0"/>
      <c r="XR13" s="0"/>
      <c r="XS13" s="0"/>
      <c r="XT13" s="0"/>
      <c r="XU13" s="0"/>
      <c r="XV13" s="0"/>
      <c r="XW13" s="0"/>
      <c r="XX13" s="0"/>
      <c r="XY13" s="0"/>
      <c r="XZ13" s="0"/>
      <c r="YA13" s="0"/>
      <c r="YB13" s="0"/>
      <c r="YC13" s="0"/>
      <c r="YD13" s="0"/>
      <c r="YE13" s="0"/>
      <c r="YF13" s="0"/>
      <c r="YG13" s="0"/>
      <c r="YH13" s="0"/>
      <c r="YI13" s="0"/>
      <c r="YJ13" s="0"/>
      <c r="YK13" s="0"/>
      <c r="YL13" s="0"/>
      <c r="YM13" s="0"/>
      <c r="YN13" s="0"/>
      <c r="YO13" s="0"/>
      <c r="YP13" s="0"/>
      <c r="YQ13" s="0"/>
      <c r="YR13" s="0"/>
      <c r="YS13" s="0"/>
      <c r="YT13" s="0"/>
      <c r="YU13" s="0"/>
      <c r="YV13" s="0"/>
      <c r="YW13" s="0"/>
      <c r="YX13" s="0"/>
      <c r="YY13" s="0"/>
      <c r="YZ13" s="0"/>
      <c r="ZA13" s="0"/>
      <c r="ZB13" s="0"/>
      <c r="ZC13" s="0"/>
      <c r="ZD13" s="0"/>
      <c r="ZE13" s="0"/>
      <c r="ZF13" s="0"/>
      <c r="ZG13" s="0"/>
      <c r="ZH13" s="0"/>
      <c r="ZI13" s="0"/>
      <c r="ZJ13" s="0"/>
      <c r="ZK13" s="0"/>
      <c r="ZL13" s="0"/>
      <c r="ZM13" s="0"/>
      <c r="ZN13" s="0"/>
      <c r="ZO13" s="0"/>
      <c r="ZP13" s="0"/>
      <c r="ZQ13" s="0"/>
      <c r="ZR13" s="0"/>
      <c r="ZS13" s="0"/>
      <c r="ZT13" s="0"/>
      <c r="ZU13" s="0"/>
      <c r="ZV13" s="0"/>
      <c r="ZW13" s="0"/>
      <c r="ZX13" s="0"/>
      <c r="ZY13" s="0"/>
      <c r="ZZ13" s="0"/>
      <c r="AAA13" s="0"/>
      <c r="AAB13" s="0"/>
      <c r="AAC13" s="0"/>
      <c r="AAD13" s="0"/>
      <c r="AAE13" s="0"/>
      <c r="AAF13" s="0"/>
      <c r="AAG13" s="0"/>
      <c r="AAH13" s="0"/>
      <c r="AAI13" s="0"/>
      <c r="AAJ13" s="0"/>
      <c r="AAK13" s="0"/>
      <c r="AAL13" s="0"/>
      <c r="AAM13" s="0"/>
      <c r="AAN13" s="0"/>
      <c r="AAO13" s="0"/>
      <c r="AAP13" s="0"/>
      <c r="AAQ13" s="0"/>
      <c r="AAR13" s="0"/>
      <c r="AAS13" s="0"/>
      <c r="AAT13" s="0"/>
      <c r="AAU13" s="0"/>
      <c r="AAV13" s="0"/>
      <c r="AAW13" s="0"/>
      <c r="AAX13" s="0"/>
      <c r="AAY13" s="0"/>
      <c r="AAZ13" s="0"/>
      <c r="ABA13" s="0"/>
      <c r="ABB13" s="0"/>
      <c r="ABC13" s="0"/>
      <c r="ABD13" s="0"/>
      <c r="ABE13" s="0"/>
      <c r="ABF13" s="0"/>
      <c r="ABG13" s="0"/>
      <c r="ABH13" s="0"/>
      <c r="ABI13" s="0"/>
      <c r="ABJ13" s="0"/>
      <c r="ABK13" s="0"/>
      <c r="ABL13" s="0"/>
      <c r="ABM13" s="0"/>
      <c r="ABN13" s="0"/>
      <c r="ABO13" s="0"/>
      <c r="ABP13" s="0"/>
      <c r="ABQ13" s="0"/>
      <c r="ABR13" s="0"/>
      <c r="ABS13" s="0"/>
      <c r="ABT13" s="0"/>
      <c r="ABU13" s="0"/>
      <c r="ABV13" s="0"/>
      <c r="ABW13" s="0"/>
      <c r="ABX13" s="0"/>
      <c r="ABY13" s="0"/>
      <c r="ABZ13" s="0"/>
      <c r="ACA13" s="0"/>
      <c r="ACB13" s="0"/>
      <c r="ACC13" s="0"/>
      <c r="ACD13" s="0"/>
      <c r="ACE13" s="0"/>
      <c r="ACF13" s="0"/>
      <c r="ACG13" s="0"/>
      <c r="ACH13" s="0"/>
      <c r="ACI13" s="0"/>
      <c r="ACJ13" s="0"/>
      <c r="ACK13" s="0"/>
      <c r="ACL13" s="0"/>
      <c r="ACM13" s="0"/>
      <c r="ACN13" s="0"/>
      <c r="ACO13" s="0"/>
      <c r="ACP13" s="0"/>
      <c r="ACQ13" s="0"/>
      <c r="ACR13" s="0"/>
      <c r="ACS13" s="0"/>
      <c r="ACT13" s="0"/>
      <c r="ACU13" s="0"/>
      <c r="ACV13" s="0"/>
      <c r="ACW13" s="0"/>
      <c r="ACX13" s="0"/>
      <c r="ACY13" s="0"/>
      <c r="ACZ13" s="0"/>
      <c r="ADA13" s="0"/>
      <c r="ADB13" s="0"/>
      <c r="ADC13" s="0"/>
      <c r="ADD13" s="0"/>
      <c r="ADE13" s="0"/>
      <c r="ADF13" s="0"/>
      <c r="ADG13" s="0"/>
      <c r="ADH13" s="0"/>
      <c r="ADI13" s="0"/>
      <c r="ADJ13" s="0"/>
      <c r="ADK13" s="0"/>
      <c r="ADL13" s="0"/>
      <c r="ADM13" s="0"/>
      <c r="ADN13" s="0"/>
      <c r="ADO13" s="0"/>
      <c r="ADP13" s="0"/>
      <c r="ADQ13" s="0"/>
      <c r="ADR13" s="0"/>
      <c r="ADS13" s="0"/>
      <c r="ADT13" s="0"/>
      <c r="ADU13" s="0"/>
      <c r="ADV13" s="0"/>
      <c r="ADW13" s="0"/>
      <c r="ADX13" s="0"/>
      <c r="ADY13" s="0"/>
      <c r="ADZ13" s="0"/>
      <c r="AEA13" s="0"/>
      <c r="AEB13" s="0"/>
      <c r="AEC13" s="0"/>
      <c r="AED13" s="0"/>
      <c r="AEE13" s="0"/>
      <c r="AEF13" s="0"/>
      <c r="AEG13" s="0"/>
      <c r="AEH13" s="0"/>
      <c r="AEI13" s="0"/>
      <c r="AEJ13" s="0"/>
      <c r="AEK13" s="0"/>
      <c r="AEL13" s="0"/>
      <c r="AEM13" s="0"/>
      <c r="AEN13" s="0"/>
      <c r="AEO13" s="0"/>
      <c r="AEP13" s="0"/>
      <c r="AEQ13" s="0"/>
      <c r="AER13" s="0"/>
      <c r="AES13" s="0"/>
      <c r="AET13" s="0"/>
      <c r="AEU13" s="0"/>
      <c r="AEV13" s="0"/>
      <c r="AEW13" s="0"/>
      <c r="AEX13" s="0"/>
      <c r="AEY13" s="0"/>
      <c r="AEZ13" s="0"/>
      <c r="AFA13" s="0"/>
      <c r="AFB13" s="0"/>
      <c r="AFC13" s="0"/>
      <c r="AFD13" s="0"/>
      <c r="AFE13" s="0"/>
      <c r="AFF13" s="0"/>
      <c r="AFG13" s="0"/>
      <c r="AFH13" s="0"/>
      <c r="AFI13" s="0"/>
      <c r="AFJ13" s="0"/>
      <c r="AFK13" s="0"/>
      <c r="AFL13" s="0"/>
      <c r="AFM13" s="0"/>
      <c r="AFN13" s="0"/>
      <c r="AFO13" s="0"/>
      <c r="AFP13" s="0"/>
      <c r="AFQ13" s="0"/>
      <c r="AFR13" s="0"/>
      <c r="AFS13" s="0"/>
      <c r="AFT13" s="0"/>
      <c r="AFU13" s="0"/>
      <c r="AFV13" s="0"/>
      <c r="AFW13" s="0"/>
      <c r="AFX13" s="0"/>
      <c r="AFY13" s="0"/>
      <c r="AFZ13" s="0"/>
      <c r="AGA13" s="0"/>
      <c r="AGB13" s="0"/>
      <c r="AGC13" s="0"/>
      <c r="AGD13" s="0"/>
      <c r="AGE13" s="0"/>
      <c r="AGF13" s="0"/>
      <c r="AGG13" s="0"/>
      <c r="AGH13" s="0"/>
      <c r="AGI13" s="0"/>
      <c r="AGJ13" s="0"/>
      <c r="AGK13" s="0"/>
      <c r="AGL13" s="0"/>
      <c r="AGM13" s="0"/>
      <c r="AGN13" s="0"/>
      <c r="AGO13" s="0"/>
      <c r="AGP13" s="0"/>
      <c r="AGQ13" s="0"/>
      <c r="AGR13" s="0"/>
      <c r="AGS13" s="0"/>
      <c r="AGT13" s="0"/>
      <c r="AGU13" s="0"/>
      <c r="AGV13" s="0"/>
      <c r="AGW13" s="0"/>
      <c r="AGX13" s="0"/>
      <c r="AGY13" s="0"/>
      <c r="AGZ13" s="0"/>
      <c r="AHA13" s="0"/>
      <c r="AHB13" s="0"/>
      <c r="AHC13" s="0"/>
      <c r="AHD13" s="0"/>
      <c r="AHE13" s="0"/>
      <c r="AHF13" s="0"/>
      <c r="AHG13" s="0"/>
      <c r="AHH13" s="0"/>
      <c r="AHI13" s="0"/>
      <c r="AHJ13" s="0"/>
      <c r="AHK13" s="0"/>
      <c r="AHL13" s="0"/>
      <c r="AHM13" s="0"/>
      <c r="AHN13" s="0"/>
      <c r="AHO13" s="0"/>
      <c r="AHP13" s="0"/>
      <c r="AHQ13" s="0"/>
      <c r="AHR13" s="0"/>
      <c r="AHS13" s="0"/>
      <c r="AHT13" s="0"/>
      <c r="AHU13" s="0"/>
      <c r="AHV13" s="0"/>
      <c r="AHW13" s="0"/>
      <c r="AHX13" s="0"/>
      <c r="AHY13" s="0"/>
      <c r="AHZ13" s="0"/>
      <c r="AIA13" s="0"/>
      <c r="AIB13" s="0"/>
      <c r="AIC13" s="0"/>
      <c r="AID13" s="0"/>
      <c r="AIE13" s="0"/>
      <c r="AIF13" s="0"/>
      <c r="AIG13" s="0"/>
      <c r="AIH13" s="0"/>
      <c r="AII13" s="0"/>
      <c r="AIJ13" s="0"/>
      <c r="AIK13" s="0"/>
      <c r="AIL13" s="0"/>
      <c r="AIM13" s="0"/>
      <c r="AIN13" s="0"/>
      <c r="AIO13" s="0"/>
      <c r="AIP13" s="0"/>
      <c r="AIQ13" s="0"/>
      <c r="AIR13" s="0"/>
      <c r="AIS13" s="0"/>
      <c r="AIT13" s="0"/>
      <c r="AIU13" s="0"/>
      <c r="AIV13" s="0"/>
      <c r="AIW13" s="0"/>
      <c r="AIX13" s="0"/>
      <c r="AIY13" s="0"/>
      <c r="AIZ13" s="0"/>
      <c r="AJA13" s="0"/>
      <c r="AJB13" s="0"/>
      <c r="AJC13" s="0"/>
      <c r="AJD13" s="0"/>
      <c r="AJE13" s="0"/>
      <c r="AJF13" s="0"/>
      <c r="AJG13" s="0"/>
      <c r="AJH13" s="0"/>
      <c r="AJI13" s="0"/>
      <c r="AJJ13" s="0"/>
      <c r="AJK13" s="0"/>
      <c r="AJL13" s="0"/>
      <c r="AJM13" s="0"/>
      <c r="AJN13" s="0"/>
      <c r="AJO13" s="0"/>
      <c r="AJP13" s="0"/>
      <c r="AJQ13" s="0"/>
      <c r="AJR13" s="0"/>
      <c r="AJS13" s="0"/>
      <c r="AJT13" s="0"/>
      <c r="AJU13" s="0"/>
      <c r="AJV13" s="0"/>
      <c r="AJW13" s="0"/>
      <c r="AJX13" s="0"/>
      <c r="AJY13" s="0"/>
      <c r="AJZ13" s="0"/>
      <c r="AKA13" s="0"/>
      <c r="AKB13" s="0"/>
      <c r="AKC13" s="0"/>
      <c r="AKD13" s="0"/>
      <c r="AKE13" s="0"/>
      <c r="AKF13" s="0"/>
      <c r="AKG13" s="0"/>
      <c r="AKH13" s="0"/>
      <c r="AKI13" s="0"/>
      <c r="AKJ13" s="0"/>
      <c r="AKK13" s="0"/>
      <c r="AKL13" s="0"/>
      <c r="AKM13" s="0"/>
      <c r="AKN13" s="0"/>
      <c r="AKO13" s="0"/>
      <c r="AKP13" s="0"/>
      <c r="AKQ13" s="0"/>
      <c r="AKR13" s="0"/>
      <c r="AKS13" s="0"/>
      <c r="AKT13" s="0"/>
      <c r="AKU13" s="0"/>
      <c r="AKV13" s="0"/>
      <c r="AKW13" s="0"/>
      <c r="AKX13" s="0"/>
      <c r="AKY13" s="0"/>
      <c r="AKZ13" s="0"/>
      <c r="ALA13" s="0"/>
      <c r="ALB13" s="0"/>
      <c r="ALC13" s="0"/>
      <c r="ALD13" s="0"/>
      <c r="ALE13" s="0"/>
      <c r="ALF13" s="0"/>
      <c r="ALG13" s="0"/>
      <c r="ALH13" s="0"/>
      <c r="ALI13" s="0"/>
      <c r="ALJ13" s="0"/>
      <c r="ALK13" s="0"/>
      <c r="ALL13" s="0"/>
      <c r="ALM13" s="0"/>
      <c r="ALN13" s="0"/>
      <c r="ALO13" s="0"/>
      <c r="ALP13" s="0"/>
      <c r="ALQ13" s="0"/>
      <c r="ALR13" s="0"/>
      <c r="ALS13" s="0"/>
      <c r="ALT13" s="0"/>
      <c r="ALU13" s="0"/>
      <c r="ALV13" s="0"/>
      <c r="ALW13" s="0"/>
      <c r="ALX13" s="0"/>
      <c r="ALY13" s="0"/>
      <c r="ALZ13" s="0"/>
      <c r="AMA13" s="0"/>
      <c r="AMB13" s="0"/>
      <c r="AMC13" s="0"/>
      <c r="AMD13" s="0"/>
      <c r="AME13" s="0"/>
      <c r="AMF13" s="0"/>
      <c r="AMG13" s="0"/>
      <c r="AMH13" s="0"/>
      <c r="AMI13" s="0"/>
      <c r="AMJ13" s="0"/>
    </row>
    <row r="14" customFormat="false" ht="24.95" hidden="false" customHeight="true" outlineLevel="0" collapsed="false">
      <c r="A14" s="103" t="s">
        <v>14</v>
      </c>
      <c r="B14" s="91" t="s">
        <v>47</v>
      </c>
      <c r="C14" s="93" t="n">
        <f aca="false">SUM(C6,C10)</f>
        <v>579</v>
      </c>
      <c r="D14" s="93" t="n">
        <f aca="false">SUM(D6,D10)</f>
        <v>411</v>
      </c>
      <c r="E14" s="93" t="n">
        <f aca="false">SUM(E6,E10)</f>
        <v>363</v>
      </c>
      <c r="F14" s="93" t="n">
        <f aca="false">SUM(D14:E14)</f>
        <v>774</v>
      </c>
      <c r="G14" s="0"/>
      <c r="H14" s="0"/>
      <c r="I14" s="0"/>
      <c r="J14" s="0"/>
      <c r="K14" s="0"/>
      <c r="L14" s="0"/>
      <c r="M14" s="0"/>
      <c r="N14" s="0"/>
      <c r="O14" s="0"/>
      <c r="P14" s="0"/>
      <c r="Q14" s="0"/>
      <c r="R14" s="0"/>
      <c r="S14" s="0"/>
      <c r="T14" s="0"/>
      <c r="U14" s="0"/>
      <c r="V14" s="0"/>
      <c r="W14" s="0"/>
      <c r="X14" s="0"/>
      <c r="Y14" s="0"/>
      <c r="Z14" s="0"/>
      <c r="AA14" s="0"/>
      <c r="AB14" s="0"/>
      <c r="AC14" s="0"/>
      <c r="AD14" s="0"/>
      <c r="AE14" s="0"/>
      <c r="AF14" s="0"/>
      <c r="AG14" s="0"/>
      <c r="AH14" s="0"/>
      <c r="AI14" s="0"/>
      <c r="AJ14" s="0"/>
      <c r="AK14" s="0"/>
      <c r="AL14" s="0"/>
      <c r="AM14" s="0"/>
      <c r="AN14" s="0"/>
      <c r="AO14" s="0"/>
      <c r="AP14" s="0"/>
      <c r="AQ14" s="0"/>
      <c r="AR14" s="0"/>
      <c r="AS14" s="0"/>
      <c r="AT14" s="0"/>
      <c r="AU14" s="0"/>
      <c r="AV14" s="0"/>
      <c r="AW14" s="0"/>
      <c r="AX14" s="0"/>
      <c r="AY14" s="0"/>
      <c r="AZ14" s="0"/>
      <c r="BA14" s="0"/>
      <c r="BB14" s="0"/>
      <c r="BC14" s="0"/>
      <c r="BD14" s="0"/>
      <c r="BE14" s="0"/>
      <c r="BF14" s="0"/>
      <c r="BG14" s="0"/>
      <c r="BH14" s="0"/>
      <c r="BI14" s="0"/>
      <c r="BJ14" s="0"/>
      <c r="BK14" s="0"/>
      <c r="BL14" s="0"/>
      <c r="BM14" s="0"/>
      <c r="BN14" s="0"/>
      <c r="BO14" s="0"/>
      <c r="BP14" s="0"/>
      <c r="BQ14" s="0"/>
      <c r="BR14" s="0"/>
      <c r="BS14" s="0"/>
      <c r="BT14" s="0"/>
      <c r="BU14" s="0"/>
      <c r="BV14" s="0"/>
      <c r="BW14" s="0"/>
      <c r="BX14" s="0"/>
      <c r="BY14" s="0"/>
      <c r="BZ14" s="0"/>
      <c r="CA14" s="0"/>
      <c r="CB14" s="0"/>
      <c r="CC14" s="0"/>
      <c r="CD14" s="0"/>
      <c r="CE14" s="0"/>
      <c r="CF14" s="0"/>
      <c r="CG14" s="0"/>
      <c r="CH14" s="0"/>
      <c r="CI14" s="0"/>
      <c r="CJ14" s="0"/>
      <c r="CK14" s="0"/>
      <c r="CL14" s="0"/>
      <c r="CM14" s="0"/>
      <c r="CN14" s="0"/>
      <c r="CO14" s="0"/>
      <c r="CP14" s="0"/>
      <c r="CQ14" s="0"/>
      <c r="CR14" s="0"/>
      <c r="CS14" s="0"/>
      <c r="CT14" s="0"/>
      <c r="CU14" s="0"/>
      <c r="CV14" s="0"/>
      <c r="CW14" s="0"/>
      <c r="CX14" s="0"/>
      <c r="CY14" s="0"/>
      <c r="CZ14" s="0"/>
      <c r="DA14" s="0"/>
      <c r="DB14" s="0"/>
      <c r="DC14" s="0"/>
      <c r="DD14" s="0"/>
      <c r="DE14" s="0"/>
      <c r="DF14" s="0"/>
      <c r="DG14" s="0"/>
      <c r="DH14" s="0"/>
      <c r="DI14" s="0"/>
      <c r="DJ14" s="0"/>
      <c r="DK14" s="0"/>
      <c r="DL14" s="0"/>
      <c r="DM14" s="0"/>
      <c r="DN14" s="0"/>
      <c r="DO14" s="0"/>
      <c r="DP14" s="0"/>
      <c r="DQ14" s="0"/>
      <c r="DR14" s="0"/>
      <c r="DS14" s="0"/>
      <c r="DT14" s="0"/>
      <c r="DU14" s="0"/>
      <c r="DV14" s="0"/>
      <c r="DW14" s="0"/>
      <c r="DX14" s="0"/>
      <c r="DY14" s="0"/>
      <c r="DZ14" s="0"/>
      <c r="EA14" s="0"/>
      <c r="EB14" s="0"/>
      <c r="EC14" s="0"/>
      <c r="ED14" s="0"/>
      <c r="EE14" s="0"/>
      <c r="EF14" s="0"/>
      <c r="EG14" s="0"/>
      <c r="EH14" s="0"/>
      <c r="EI14" s="0"/>
      <c r="EJ14" s="0"/>
      <c r="EK14" s="0"/>
      <c r="EL14" s="0"/>
      <c r="EM14" s="0"/>
      <c r="EN14" s="0"/>
      <c r="EO14" s="0"/>
      <c r="EP14" s="0"/>
      <c r="EQ14" s="0"/>
      <c r="ER14" s="0"/>
      <c r="ES14" s="0"/>
      <c r="ET14" s="0"/>
      <c r="EU14" s="0"/>
      <c r="EV14" s="0"/>
      <c r="EW14" s="0"/>
      <c r="EX14" s="0"/>
      <c r="EY14" s="0"/>
      <c r="EZ14" s="0"/>
      <c r="FA14" s="0"/>
      <c r="FB14" s="0"/>
      <c r="FC14" s="0"/>
      <c r="FD14" s="0"/>
      <c r="FE14" s="0"/>
      <c r="FF14" s="0"/>
      <c r="FG14" s="0"/>
      <c r="FH14" s="0"/>
      <c r="FI14" s="0"/>
      <c r="FJ14" s="0"/>
      <c r="FK14" s="0"/>
      <c r="FL14" s="0"/>
      <c r="FM14" s="0"/>
      <c r="FN14" s="0"/>
      <c r="FO14" s="0"/>
      <c r="FP14" s="0"/>
      <c r="FQ14" s="0"/>
      <c r="FR14" s="0"/>
      <c r="FS14" s="0"/>
      <c r="FT14" s="0"/>
      <c r="FU14" s="0"/>
      <c r="FV14" s="0"/>
      <c r="FW14" s="0"/>
      <c r="FX14" s="0"/>
      <c r="FY14" s="0"/>
      <c r="FZ14" s="0"/>
      <c r="GA14" s="0"/>
      <c r="GB14" s="0"/>
      <c r="GC14" s="0"/>
      <c r="GD14" s="0"/>
      <c r="GE14" s="0"/>
      <c r="GF14" s="0"/>
      <c r="GG14" s="0"/>
      <c r="GH14" s="0"/>
      <c r="GI14" s="0"/>
      <c r="GJ14" s="0"/>
      <c r="GK14" s="0"/>
      <c r="GL14" s="0"/>
      <c r="GM14" s="0"/>
      <c r="GN14" s="0"/>
      <c r="GO14" s="0"/>
      <c r="GP14" s="0"/>
      <c r="GQ14" s="0"/>
      <c r="GR14" s="0"/>
      <c r="GS14" s="0"/>
      <c r="GT14" s="0"/>
      <c r="GU14" s="0"/>
      <c r="GV14" s="0"/>
      <c r="GW14" s="0"/>
      <c r="GX14" s="0"/>
      <c r="GY14" s="0"/>
      <c r="GZ14" s="0"/>
      <c r="HA14" s="0"/>
      <c r="HB14" s="0"/>
      <c r="HC14" s="0"/>
      <c r="HD14" s="0"/>
      <c r="HE14" s="0"/>
      <c r="HF14" s="0"/>
      <c r="HG14" s="0"/>
      <c r="HH14" s="0"/>
      <c r="HI14" s="0"/>
      <c r="HJ14" s="0"/>
      <c r="HK14" s="0"/>
      <c r="HL14" s="0"/>
      <c r="HM14" s="0"/>
      <c r="HN14" s="0"/>
      <c r="HO14" s="0"/>
      <c r="HP14" s="0"/>
      <c r="HQ14" s="0"/>
      <c r="HR14" s="0"/>
      <c r="HS14" s="0"/>
      <c r="HT14" s="0"/>
      <c r="HU14" s="0"/>
      <c r="HV14" s="0"/>
      <c r="HW14" s="0"/>
      <c r="HX14" s="0"/>
      <c r="HY14" s="0"/>
      <c r="HZ14" s="0"/>
      <c r="IA14" s="0"/>
      <c r="IB14" s="0"/>
      <c r="IC14" s="0"/>
      <c r="ID14" s="0"/>
      <c r="IE14" s="0"/>
      <c r="IF14" s="0"/>
      <c r="IG14" s="0"/>
      <c r="IH14" s="0"/>
      <c r="II14" s="0"/>
      <c r="IJ14" s="0"/>
      <c r="IK14" s="0"/>
      <c r="IL14" s="0"/>
      <c r="IM14" s="0"/>
      <c r="IN14" s="0"/>
      <c r="IO14" s="0"/>
      <c r="IP14" s="0"/>
      <c r="IQ14" s="0"/>
      <c r="IR14" s="0"/>
      <c r="IS14" s="0"/>
      <c r="IT14" s="0"/>
      <c r="IU14" s="0"/>
      <c r="IV14" s="0"/>
      <c r="IW14" s="0"/>
      <c r="IX14" s="0"/>
      <c r="IY14" s="0"/>
      <c r="IZ14" s="0"/>
      <c r="JA14" s="0"/>
      <c r="JB14" s="0"/>
      <c r="JC14" s="0"/>
      <c r="JD14" s="0"/>
      <c r="JE14" s="0"/>
      <c r="JF14" s="0"/>
      <c r="JG14" s="0"/>
      <c r="JH14" s="0"/>
      <c r="JI14" s="0"/>
      <c r="JJ14" s="0"/>
      <c r="JK14" s="0"/>
      <c r="JL14" s="0"/>
      <c r="JM14" s="0"/>
      <c r="JN14" s="0"/>
      <c r="JO14" s="0"/>
      <c r="JP14" s="0"/>
      <c r="JQ14" s="0"/>
      <c r="JR14" s="0"/>
      <c r="JS14" s="0"/>
      <c r="JT14" s="0"/>
      <c r="JU14" s="0"/>
      <c r="JV14" s="0"/>
      <c r="JW14" s="0"/>
      <c r="JX14" s="0"/>
      <c r="JY14" s="0"/>
      <c r="JZ14" s="0"/>
      <c r="KA14" s="0"/>
      <c r="KB14" s="0"/>
      <c r="KC14" s="0"/>
      <c r="KD14" s="0"/>
      <c r="KE14" s="0"/>
      <c r="KF14" s="0"/>
      <c r="KG14" s="0"/>
      <c r="KH14" s="0"/>
      <c r="KI14" s="0"/>
      <c r="KJ14" s="0"/>
      <c r="KK14" s="0"/>
      <c r="KL14" s="0"/>
      <c r="KM14" s="0"/>
      <c r="KN14" s="0"/>
      <c r="KO14" s="0"/>
      <c r="KP14" s="0"/>
      <c r="KQ14" s="0"/>
      <c r="KR14" s="0"/>
      <c r="KS14" s="0"/>
      <c r="KT14" s="0"/>
      <c r="KU14" s="0"/>
      <c r="KV14" s="0"/>
      <c r="KW14" s="0"/>
      <c r="KX14" s="0"/>
      <c r="KY14" s="0"/>
      <c r="KZ14" s="0"/>
      <c r="LA14" s="0"/>
      <c r="LB14" s="0"/>
      <c r="LC14" s="0"/>
      <c r="LD14" s="0"/>
      <c r="LE14" s="0"/>
      <c r="LF14" s="0"/>
      <c r="LG14" s="0"/>
      <c r="LH14" s="0"/>
      <c r="LI14" s="0"/>
      <c r="LJ14" s="0"/>
      <c r="LK14" s="0"/>
      <c r="LL14" s="0"/>
      <c r="LM14" s="0"/>
      <c r="LN14" s="0"/>
      <c r="LO14" s="0"/>
      <c r="LP14" s="0"/>
      <c r="LQ14" s="0"/>
      <c r="LR14" s="0"/>
      <c r="LS14" s="0"/>
      <c r="LT14" s="0"/>
      <c r="LU14" s="0"/>
      <c r="LV14" s="0"/>
      <c r="LW14" s="0"/>
      <c r="LX14" s="0"/>
      <c r="LY14" s="0"/>
      <c r="LZ14" s="0"/>
      <c r="MA14" s="0"/>
      <c r="MB14" s="0"/>
      <c r="MC14" s="0"/>
      <c r="MD14" s="0"/>
      <c r="ME14" s="0"/>
      <c r="MF14" s="0"/>
      <c r="MG14" s="0"/>
      <c r="MH14" s="0"/>
      <c r="MI14" s="0"/>
      <c r="MJ14" s="0"/>
      <c r="MK14" s="0"/>
      <c r="ML14" s="0"/>
      <c r="MM14" s="0"/>
      <c r="MN14" s="0"/>
      <c r="MO14" s="0"/>
      <c r="MP14" s="0"/>
      <c r="MQ14" s="0"/>
      <c r="MR14" s="0"/>
      <c r="MS14" s="0"/>
      <c r="MT14" s="0"/>
      <c r="MU14" s="0"/>
      <c r="MV14" s="0"/>
      <c r="MW14" s="0"/>
      <c r="MX14" s="0"/>
      <c r="MY14" s="0"/>
      <c r="MZ14" s="0"/>
      <c r="NA14" s="0"/>
      <c r="NB14" s="0"/>
      <c r="NC14" s="0"/>
      <c r="ND14" s="0"/>
      <c r="NE14" s="0"/>
      <c r="NF14" s="0"/>
      <c r="NG14" s="0"/>
      <c r="NH14" s="0"/>
      <c r="NI14" s="0"/>
      <c r="NJ14" s="0"/>
      <c r="NK14" s="0"/>
      <c r="NL14" s="0"/>
      <c r="NM14" s="0"/>
      <c r="NN14" s="0"/>
      <c r="NO14" s="0"/>
      <c r="NP14" s="0"/>
      <c r="NQ14" s="0"/>
      <c r="NR14" s="0"/>
      <c r="NS14" s="0"/>
      <c r="NT14" s="0"/>
      <c r="NU14" s="0"/>
      <c r="NV14" s="0"/>
      <c r="NW14" s="0"/>
      <c r="NX14" s="0"/>
      <c r="NY14" s="0"/>
      <c r="NZ14" s="0"/>
      <c r="OA14" s="0"/>
      <c r="OB14" s="0"/>
      <c r="OC14" s="0"/>
      <c r="OD14" s="0"/>
      <c r="OE14" s="0"/>
      <c r="OF14" s="0"/>
      <c r="OG14" s="0"/>
      <c r="OH14" s="0"/>
      <c r="OI14" s="0"/>
      <c r="OJ14" s="0"/>
      <c r="OK14" s="0"/>
      <c r="OL14" s="0"/>
      <c r="OM14" s="0"/>
      <c r="ON14" s="0"/>
      <c r="OO14" s="0"/>
      <c r="OP14" s="0"/>
      <c r="OQ14" s="0"/>
      <c r="OR14" s="0"/>
      <c r="OS14" s="0"/>
      <c r="OT14" s="0"/>
      <c r="OU14" s="0"/>
      <c r="OV14" s="0"/>
      <c r="OW14" s="0"/>
      <c r="OX14" s="0"/>
      <c r="OY14" s="0"/>
      <c r="OZ14" s="0"/>
      <c r="PA14" s="0"/>
      <c r="PB14" s="0"/>
      <c r="PC14" s="0"/>
      <c r="PD14" s="0"/>
      <c r="PE14" s="0"/>
      <c r="PF14" s="0"/>
      <c r="PG14" s="0"/>
      <c r="PH14" s="0"/>
      <c r="PI14" s="0"/>
      <c r="PJ14" s="0"/>
      <c r="PK14" s="0"/>
      <c r="PL14" s="0"/>
      <c r="PM14" s="0"/>
      <c r="PN14" s="0"/>
      <c r="PO14" s="0"/>
      <c r="PP14" s="0"/>
      <c r="PQ14" s="0"/>
      <c r="PR14" s="0"/>
      <c r="PS14" s="0"/>
      <c r="PT14" s="0"/>
      <c r="PU14" s="0"/>
      <c r="PV14" s="0"/>
      <c r="PW14" s="0"/>
      <c r="PX14" s="0"/>
      <c r="PY14" s="0"/>
      <c r="PZ14" s="0"/>
      <c r="QA14" s="0"/>
      <c r="QB14" s="0"/>
      <c r="QC14" s="0"/>
      <c r="QD14" s="0"/>
      <c r="QE14" s="0"/>
      <c r="QF14" s="0"/>
      <c r="QG14" s="0"/>
      <c r="QH14" s="0"/>
      <c r="QI14" s="0"/>
      <c r="QJ14" s="0"/>
      <c r="QK14" s="0"/>
      <c r="QL14" s="0"/>
      <c r="QM14" s="0"/>
      <c r="QN14" s="0"/>
      <c r="QO14" s="0"/>
      <c r="QP14" s="0"/>
      <c r="QQ14" s="0"/>
      <c r="QR14" s="0"/>
      <c r="QS14" s="0"/>
      <c r="QT14" s="0"/>
      <c r="QU14" s="0"/>
      <c r="QV14" s="0"/>
      <c r="QW14" s="0"/>
      <c r="QX14" s="0"/>
      <c r="QY14" s="0"/>
      <c r="QZ14" s="0"/>
      <c r="RA14" s="0"/>
      <c r="RB14" s="0"/>
      <c r="RC14" s="0"/>
      <c r="RD14" s="0"/>
      <c r="RE14" s="0"/>
      <c r="RF14" s="0"/>
      <c r="RG14" s="0"/>
      <c r="RH14" s="0"/>
      <c r="RI14" s="0"/>
      <c r="RJ14" s="0"/>
      <c r="RK14" s="0"/>
      <c r="RL14" s="0"/>
      <c r="RM14" s="0"/>
      <c r="RN14" s="0"/>
      <c r="RO14" s="0"/>
      <c r="RP14" s="0"/>
      <c r="RQ14" s="0"/>
      <c r="RR14" s="0"/>
      <c r="RS14" s="0"/>
      <c r="RT14" s="0"/>
      <c r="RU14" s="0"/>
      <c r="RV14" s="0"/>
      <c r="RW14" s="0"/>
      <c r="RX14" s="0"/>
      <c r="RY14" s="0"/>
      <c r="RZ14" s="0"/>
      <c r="SA14" s="0"/>
      <c r="SB14" s="0"/>
      <c r="SC14" s="0"/>
      <c r="SD14" s="0"/>
      <c r="SE14" s="0"/>
      <c r="SF14" s="0"/>
      <c r="SG14" s="0"/>
      <c r="SH14" s="0"/>
      <c r="SI14" s="0"/>
      <c r="SJ14" s="0"/>
      <c r="SK14" s="0"/>
      <c r="SL14" s="0"/>
      <c r="SM14" s="0"/>
      <c r="SN14" s="0"/>
      <c r="SO14" s="0"/>
      <c r="SP14" s="0"/>
      <c r="SQ14" s="0"/>
      <c r="SR14" s="0"/>
      <c r="SS14" s="0"/>
      <c r="ST14" s="0"/>
      <c r="SU14" s="0"/>
      <c r="SV14" s="0"/>
      <c r="SW14" s="0"/>
      <c r="SX14" s="0"/>
      <c r="SY14" s="0"/>
      <c r="SZ14" s="0"/>
      <c r="TA14" s="0"/>
      <c r="TB14" s="0"/>
      <c r="TC14" s="0"/>
      <c r="TD14" s="0"/>
      <c r="TE14" s="0"/>
      <c r="TF14" s="0"/>
      <c r="TG14" s="0"/>
      <c r="TH14" s="0"/>
      <c r="TI14" s="0"/>
      <c r="TJ14" s="0"/>
      <c r="TK14" s="0"/>
      <c r="TL14" s="0"/>
      <c r="TM14" s="0"/>
      <c r="TN14" s="0"/>
      <c r="TO14" s="0"/>
      <c r="TP14" s="0"/>
      <c r="TQ14" s="0"/>
      <c r="TR14" s="0"/>
      <c r="TS14" s="0"/>
      <c r="TT14" s="0"/>
      <c r="TU14" s="0"/>
      <c r="TV14" s="0"/>
      <c r="TW14" s="0"/>
      <c r="TX14" s="0"/>
      <c r="TY14" s="0"/>
      <c r="TZ14" s="0"/>
      <c r="UA14" s="0"/>
      <c r="UB14" s="0"/>
      <c r="UC14" s="0"/>
      <c r="UD14" s="0"/>
      <c r="UE14" s="0"/>
      <c r="UF14" s="0"/>
      <c r="UG14" s="0"/>
      <c r="UH14" s="0"/>
      <c r="UI14" s="0"/>
      <c r="UJ14" s="0"/>
      <c r="UK14" s="0"/>
      <c r="UL14" s="0"/>
      <c r="UM14" s="0"/>
      <c r="UN14" s="0"/>
      <c r="UO14" s="0"/>
      <c r="UP14" s="0"/>
      <c r="UQ14" s="0"/>
      <c r="UR14" s="0"/>
      <c r="US14" s="0"/>
      <c r="UT14" s="0"/>
      <c r="UU14" s="0"/>
      <c r="UV14" s="0"/>
      <c r="UW14" s="0"/>
      <c r="UX14" s="0"/>
      <c r="UY14" s="0"/>
      <c r="UZ14" s="0"/>
      <c r="VA14" s="0"/>
      <c r="VB14" s="0"/>
      <c r="VC14" s="0"/>
      <c r="VD14" s="0"/>
      <c r="VE14" s="0"/>
      <c r="VF14" s="0"/>
      <c r="VG14" s="0"/>
      <c r="VH14" s="0"/>
      <c r="VI14" s="0"/>
      <c r="VJ14" s="0"/>
      <c r="VK14" s="0"/>
      <c r="VL14" s="0"/>
      <c r="VM14" s="0"/>
      <c r="VN14" s="0"/>
      <c r="VO14" s="0"/>
      <c r="VP14" s="0"/>
      <c r="VQ14" s="0"/>
      <c r="VR14" s="0"/>
      <c r="VS14" s="0"/>
      <c r="VT14" s="0"/>
      <c r="VU14" s="0"/>
      <c r="VV14" s="0"/>
      <c r="VW14" s="0"/>
      <c r="VX14" s="0"/>
      <c r="VY14" s="0"/>
      <c r="VZ14" s="0"/>
      <c r="WA14" s="0"/>
      <c r="WB14" s="0"/>
      <c r="WC14" s="0"/>
      <c r="WD14" s="0"/>
      <c r="WE14" s="0"/>
      <c r="WF14" s="0"/>
      <c r="WG14" s="0"/>
      <c r="WH14" s="0"/>
      <c r="WI14" s="0"/>
      <c r="WJ14" s="0"/>
      <c r="WK14" s="0"/>
      <c r="WL14" s="0"/>
      <c r="WM14" s="0"/>
      <c r="WN14" s="0"/>
      <c r="WO14" s="0"/>
      <c r="WP14" s="0"/>
      <c r="WQ14" s="0"/>
      <c r="WR14" s="0"/>
      <c r="WS14" s="0"/>
      <c r="WT14" s="0"/>
      <c r="WU14" s="0"/>
      <c r="WV14" s="0"/>
      <c r="WW14" s="0"/>
      <c r="WX14" s="0"/>
      <c r="WY14" s="0"/>
      <c r="WZ14" s="0"/>
      <c r="XA14" s="0"/>
      <c r="XB14" s="0"/>
      <c r="XC14" s="0"/>
      <c r="XD14" s="0"/>
      <c r="XE14" s="0"/>
      <c r="XF14" s="0"/>
      <c r="XG14" s="0"/>
      <c r="XH14" s="0"/>
      <c r="XI14" s="0"/>
      <c r="XJ14" s="0"/>
      <c r="XK14" s="0"/>
      <c r="XL14" s="0"/>
      <c r="XM14" s="0"/>
      <c r="XN14" s="0"/>
      <c r="XO14" s="0"/>
      <c r="XP14" s="0"/>
      <c r="XQ14" s="0"/>
      <c r="XR14" s="0"/>
      <c r="XS14" s="0"/>
      <c r="XT14" s="0"/>
      <c r="XU14" s="0"/>
      <c r="XV14" s="0"/>
      <c r="XW14" s="0"/>
      <c r="XX14" s="0"/>
      <c r="XY14" s="0"/>
      <c r="XZ14" s="0"/>
      <c r="YA14" s="0"/>
      <c r="YB14" s="0"/>
      <c r="YC14" s="0"/>
      <c r="YD14" s="0"/>
      <c r="YE14" s="0"/>
      <c r="YF14" s="0"/>
      <c r="YG14" s="0"/>
      <c r="YH14" s="0"/>
      <c r="YI14" s="0"/>
      <c r="YJ14" s="0"/>
      <c r="YK14" s="0"/>
      <c r="YL14" s="0"/>
      <c r="YM14" s="0"/>
      <c r="YN14" s="0"/>
      <c r="YO14" s="0"/>
      <c r="YP14" s="0"/>
      <c r="YQ14" s="0"/>
      <c r="YR14" s="0"/>
      <c r="YS14" s="0"/>
      <c r="YT14" s="0"/>
      <c r="YU14" s="0"/>
      <c r="YV14" s="0"/>
      <c r="YW14" s="0"/>
      <c r="YX14" s="0"/>
      <c r="YY14" s="0"/>
      <c r="YZ14" s="0"/>
      <c r="ZA14" s="0"/>
      <c r="ZB14" s="0"/>
      <c r="ZC14" s="0"/>
      <c r="ZD14" s="0"/>
      <c r="ZE14" s="0"/>
      <c r="ZF14" s="0"/>
      <c r="ZG14" s="0"/>
      <c r="ZH14" s="0"/>
      <c r="ZI14" s="0"/>
      <c r="ZJ14" s="0"/>
      <c r="ZK14" s="0"/>
      <c r="ZL14" s="0"/>
      <c r="ZM14" s="0"/>
      <c r="ZN14" s="0"/>
      <c r="ZO14" s="0"/>
      <c r="ZP14" s="0"/>
      <c r="ZQ14" s="0"/>
      <c r="ZR14" s="0"/>
      <c r="ZS14" s="0"/>
      <c r="ZT14" s="0"/>
      <c r="ZU14" s="0"/>
      <c r="ZV14" s="0"/>
      <c r="ZW14" s="0"/>
      <c r="ZX14" s="0"/>
      <c r="ZY14" s="0"/>
      <c r="ZZ14" s="0"/>
      <c r="AAA14" s="0"/>
      <c r="AAB14" s="0"/>
      <c r="AAC14" s="0"/>
      <c r="AAD14" s="0"/>
      <c r="AAE14" s="0"/>
      <c r="AAF14" s="0"/>
      <c r="AAG14" s="0"/>
      <c r="AAH14" s="0"/>
      <c r="AAI14" s="0"/>
      <c r="AAJ14" s="0"/>
      <c r="AAK14" s="0"/>
      <c r="AAL14" s="0"/>
      <c r="AAM14" s="0"/>
      <c r="AAN14" s="0"/>
      <c r="AAO14" s="0"/>
      <c r="AAP14" s="0"/>
      <c r="AAQ14" s="0"/>
      <c r="AAR14" s="0"/>
      <c r="AAS14" s="0"/>
      <c r="AAT14" s="0"/>
      <c r="AAU14" s="0"/>
      <c r="AAV14" s="0"/>
      <c r="AAW14" s="0"/>
      <c r="AAX14" s="0"/>
      <c r="AAY14" s="0"/>
      <c r="AAZ14" s="0"/>
      <c r="ABA14" s="0"/>
      <c r="ABB14" s="0"/>
      <c r="ABC14" s="0"/>
      <c r="ABD14" s="0"/>
      <c r="ABE14" s="0"/>
      <c r="ABF14" s="0"/>
      <c r="ABG14" s="0"/>
      <c r="ABH14" s="0"/>
      <c r="ABI14" s="0"/>
      <c r="ABJ14" s="0"/>
      <c r="ABK14" s="0"/>
      <c r="ABL14" s="0"/>
      <c r="ABM14" s="0"/>
      <c r="ABN14" s="0"/>
      <c r="ABO14" s="0"/>
      <c r="ABP14" s="0"/>
      <c r="ABQ14" s="0"/>
      <c r="ABR14" s="0"/>
      <c r="ABS14" s="0"/>
      <c r="ABT14" s="0"/>
      <c r="ABU14" s="0"/>
      <c r="ABV14" s="0"/>
      <c r="ABW14" s="0"/>
      <c r="ABX14" s="0"/>
      <c r="ABY14" s="0"/>
      <c r="ABZ14" s="0"/>
      <c r="ACA14" s="0"/>
      <c r="ACB14" s="0"/>
      <c r="ACC14" s="0"/>
      <c r="ACD14" s="0"/>
      <c r="ACE14" s="0"/>
      <c r="ACF14" s="0"/>
      <c r="ACG14" s="0"/>
      <c r="ACH14" s="0"/>
      <c r="ACI14" s="0"/>
      <c r="ACJ14" s="0"/>
      <c r="ACK14" s="0"/>
      <c r="ACL14" s="0"/>
      <c r="ACM14" s="0"/>
      <c r="ACN14" s="0"/>
      <c r="ACO14" s="0"/>
      <c r="ACP14" s="0"/>
      <c r="ACQ14" s="0"/>
      <c r="ACR14" s="0"/>
      <c r="ACS14" s="0"/>
      <c r="ACT14" s="0"/>
      <c r="ACU14" s="0"/>
      <c r="ACV14" s="0"/>
      <c r="ACW14" s="0"/>
      <c r="ACX14" s="0"/>
      <c r="ACY14" s="0"/>
      <c r="ACZ14" s="0"/>
      <c r="ADA14" s="0"/>
      <c r="ADB14" s="0"/>
      <c r="ADC14" s="0"/>
      <c r="ADD14" s="0"/>
      <c r="ADE14" s="0"/>
      <c r="ADF14" s="0"/>
      <c r="ADG14" s="0"/>
      <c r="ADH14" s="0"/>
      <c r="ADI14" s="0"/>
      <c r="ADJ14" s="0"/>
      <c r="ADK14" s="0"/>
      <c r="ADL14" s="0"/>
      <c r="ADM14" s="0"/>
      <c r="ADN14" s="0"/>
      <c r="ADO14" s="0"/>
      <c r="ADP14" s="0"/>
      <c r="ADQ14" s="0"/>
      <c r="ADR14" s="0"/>
      <c r="ADS14" s="0"/>
      <c r="ADT14" s="0"/>
      <c r="ADU14" s="0"/>
      <c r="ADV14" s="0"/>
      <c r="ADW14" s="0"/>
      <c r="ADX14" s="0"/>
      <c r="ADY14" s="0"/>
      <c r="ADZ14" s="0"/>
      <c r="AEA14" s="0"/>
      <c r="AEB14" s="0"/>
      <c r="AEC14" s="0"/>
      <c r="AED14" s="0"/>
      <c r="AEE14" s="0"/>
      <c r="AEF14" s="0"/>
      <c r="AEG14" s="0"/>
      <c r="AEH14" s="0"/>
      <c r="AEI14" s="0"/>
      <c r="AEJ14" s="0"/>
      <c r="AEK14" s="0"/>
      <c r="AEL14" s="0"/>
      <c r="AEM14" s="0"/>
      <c r="AEN14" s="0"/>
      <c r="AEO14" s="0"/>
      <c r="AEP14" s="0"/>
      <c r="AEQ14" s="0"/>
      <c r="AER14" s="0"/>
      <c r="AES14" s="0"/>
      <c r="AET14" s="0"/>
      <c r="AEU14" s="0"/>
      <c r="AEV14" s="0"/>
      <c r="AEW14" s="0"/>
      <c r="AEX14" s="0"/>
      <c r="AEY14" s="0"/>
      <c r="AEZ14" s="0"/>
      <c r="AFA14" s="0"/>
      <c r="AFB14" s="0"/>
      <c r="AFC14" s="0"/>
      <c r="AFD14" s="0"/>
      <c r="AFE14" s="0"/>
      <c r="AFF14" s="0"/>
      <c r="AFG14" s="0"/>
      <c r="AFH14" s="0"/>
      <c r="AFI14" s="0"/>
      <c r="AFJ14" s="0"/>
      <c r="AFK14" s="0"/>
      <c r="AFL14" s="0"/>
      <c r="AFM14" s="0"/>
      <c r="AFN14" s="0"/>
      <c r="AFO14" s="0"/>
      <c r="AFP14" s="0"/>
      <c r="AFQ14" s="0"/>
      <c r="AFR14" s="0"/>
      <c r="AFS14" s="0"/>
      <c r="AFT14" s="0"/>
      <c r="AFU14" s="0"/>
      <c r="AFV14" s="0"/>
      <c r="AFW14" s="0"/>
      <c r="AFX14" s="0"/>
      <c r="AFY14" s="0"/>
      <c r="AFZ14" s="0"/>
      <c r="AGA14" s="0"/>
      <c r="AGB14" s="0"/>
      <c r="AGC14" s="0"/>
      <c r="AGD14" s="0"/>
      <c r="AGE14" s="0"/>
      <c r="AGF14" s="0"/>
      <c r="AGG14" s="0"/>
      <c r="AGH14" s="0"/>
      <c r="AGI14" s="0"/>
      <c r="AGJ14" s="0"/>
      <c r="AGK14" s="0"/>
      <c r="AGL14" s="0"/>
      <c r="AGM14" s="0"/>
      <c r="AGN14" s="0"/>
      <c r="AGO14" s="0"/>
      <c r="AGP14" s="0"/>
      <c r="AGQ14" s="0"/>
      <c r="AGR14" s="0"/>
      <c r="AGS14" s="0"/>
      <c r="AGT14" s="0"/>
      <c r="AGU14" s="0"/>
      <c r="AGV14" s="0"/>
      <c r="AGW14" s="0"/>
      <c r="AGX14" s="0"/>
      <c r="AGY14" s="0"/>
      <c r="AGZ14" s="0"/>
      <c r="AHA14" s="0"/>
      <c r="AHB14" s="0"/>
      <c r="AHC14" s="0"/>
      <c r="AHD14" s="0"/>
      <c r="AHE14" s="0"/>
      <c r="AHF14" s="0"/>
      <c r="AHG14" s="0"/>
      <c r="AHH14" s="0"/>
      <c r="AHI14" s="0"/>
      <c r="AHJ14" s="0"/>
      <c r="AHK14" s="0"/>
      <c r="AHL14" s="0"/>
      <c r="AHM14" s="0"/>
      <c r="AHN14" s="0"/>
      <c r="AHO14" s="0"/>
      <c r="AHP14" s="0"/>
      <c r="AHQ14" s="0"/>
      <c r="AHR14" s="0"/>
      <c r="AHS14" s="0"/>
      <c r="AHT14" s="0"/>
      <c r="AHU14" s="0"/>
      <c r="AHV14" s="0"/>
      <c r="AHW14" s="0"/>
      <c r="AHX14" s="0"/>
      <c r="AHY14" s="0"/>
      <c r="AHZ14" s="0"/>
      <c r="AIA14" s="0"/>
      <c r="AIB14" s="0"/>
      <c r="AIC14" s="0"/>
      <c r="AID14" s="0"/>
      <c r="AIE14" s="0"/>
      <c r="AIF14" s="0"/>
      <c r="AIG14" s="0"/>
      <c r="AIH14" s="0"/>
      <c r="AII14" s="0"/>
      <c r="AIJ14" s="0"/>
      <c r="AIK14" s="0"/>
      <c r="AIL14" s="0"/>
      <c r="AIM14" s="0"/>
      <c r="AIN14" s="0"/>
      <c r="AIO14" s="0"/>
      <c r="AIP14" s="0"/>
      <c r="AIQ14" s="0"/>
      <c r="AIR14" s="0"/>
      <c r="AIS14" s="0"/>
      <c r="AIT14" s="0"/>
      <c r="AIU14" s="0"/>
      <c r="AIV14" s="0"/>
      <c r="AIW14" s="0"/>
      <c r="AIX14" s="0"/>
      <c r="AIY14" s="0"/>
      <c r="AIZ14" s="0"/>
      <c r="AJA14" s="0"/>
      <c r="AJB14" s="0"/>
      <c r="AJC14" s="0"/>
      <c r="AJD14" s="0"/>
      <c r="AJE14" s="0"/>
      <c r="AJF14" s="0"/>
      <c r="AJG14" s="0"/>
      <c r="AJH14" s="0"/>
      <c r="AJI14" s="0"/>
      <c r="AJJ14" s="0"/>
      <c r="AJK14" s="0"/>
      <c r="AJL14" s="0"/>
      <c r="AJM14" s="0"/>
      <c r="AJN14" s="0"/>
      <c r="AJO14" s="0"/>
      <c r="AJP14" s="0"/>
      <c r="AJQ14" s="0"/>
      <c r="AJR14" s="0"/>
      <c r="AJS14" s="0"/>
      <c r="AJT14" s="0"/>
      <c r="AJU14" s="0"/>
      <c r="AJV14" s="0"/>
      <c r="AJW14" s="0"/>
      <c r="AJX14" s="0"/>
      <c r="AJY14" s="0"/>
      <c r="AJZ14" s="0"/>
      <c r="AKA14" s="0"/>
      <c r="AKB14" s="0"/>
      <c r="AKC14" s="0"/>
      <c r="AKD14" s="0"/>
      <c r="AKE14" s="0"/>
      <c r="AKF14" s="0"/>
      <c r="AKG14" s="0"/>
      <c r="AKH14" s="0"/>
      <c r="AKI14" s="0"/>
      <c r="AKJ14" s="0"/>
      <c r="AKK14" s="0"/>
      <c r="AKL14" s="0"/>
      <c r="AKM14" s="0"/>
      <c r="AKN14" s="0"/>
      <c r="AKO14" s="0"/>
      <c r="AKP14" s="0"/>
      <c r="AKQ14" s="0"/>
      <c r="AKR14" s="0"/>
      <c r="AKS14" s="0"/>
      <c r="AKT14" s="0"/>
      <c r="AKU14" s="0"/>
      <c r="AKV14" s="0"/>
      <c r="AKW14" s="0"/>
      <c r="AKX14" s="0"/>
      <c r="AKY14" s="0"/>
      <c r="AKZ14" s="0"/>
      <c r="ALA14" s="0"/>
      <c r="ALB14" s="0"/>
      <c r="ALC14" s="0"/>
      <c r="ALD14" s="0"/>
      <c r="ALE14" s="0"/>
      <c r="ALF14" s="0"/>
      <c r="ALG14" s="0"/>
      <c r="ALH14" s="0"/>
      <c r="ALI14" s="0"/>
      <c r="ALJ14" s="0"/>
      <c r="ALK14" s="0"/>
      <c r="ALL14" s="0"/>
      <c r="ALM14" s="0"/>
      <c r="ALN14" s="0"/>
      <c r="ALO14" s="0"/>
      <c r="ALP14" s="0"/>
      <c r="ALQ14" s="0"/>
      <c r="ALR14" s="0"/>
      <c r="ALS14" s="0"/>
      <c r="ALT14" s="0"/>
      <c r="ALU14" s="0"/>
      <c r="ALV14" s="0"/>
      <c r="ALW14" s="0"/>
      <c r="ALX14" s="0"/>
      <c r="ALY14" s="0"/>
      <c r="ALZ14" s="0"/>
      <c r="AMA14" s="0"/>
      <c r="AMB14" s="0"/>
      <c r="AMC14" s="0"/>
      <c r="AMD14" s="0"/>
      <c r="AME14" s="0"/>
      <c r="AMF14" s="0"/>
      <c r="AMG14" s="0"/>
      <c r="AMH14" s="0"/>
      <c r="AMI14" s="0"/>
      <c r="AMJ14" s="0"/>
    </row>
    <row r="15" customFormat="false" ht="24.95" hidden="false" customHeight="true" outlineLevel="0" collapsed="false">
      <c r="A15" s="104"/>
      <c r="B15" s="91" t="s">
        <v>410</v>
      </c>
      <c r="C15" s="93" t="n">
        <f aca="false">SUM(C13:C14)</f>
        <v>29051</v>
      </c>
      <c r="D15" s="93" t="n">
        <f aca="false">SUM(D13:D14)</f>
        <v>29487</v>
      </c>
      <c r="E15" s="93" t="n">
        <f aca="false">SUM(E13:E14)</f>
        <v>32325</v>
      </c>
      <c r="F15" s="93" t="n">
        <f aca="false">SUM(F13:F14)</f>
        <v>61812</v>
      </c>
      <c r="G15" s="0"/>
      <c r="H15" s="0"/>
      <c r="I15" s="0"/>
      <c r="J15" s="0"/>
      <c r="K15" s="0"/>
      <c r="L15" s="0"/>
      <c r="M15" s="0"/>
      <c r="N15" s="0"/>
      <c r="O15" s="0"/>
      <c r="P15" s="0"/>
      <c r="Q15" s="0"/>
      <c r="R15" s="0"/>
      <c r="S15" s="0"/>
      <c r="T15" s="0"/>
      <c r="U15" s="0"/>
      <c r="V15" s="0"/>
      <c r="W15" s="0"/>
      <c r="X15" s="0"/>
      <c r="Y15" s="0"/>
      <c r="Z15" s="0"/>
      <c r="AA15" s="0"/>
      <c r="AB15" s="0"/>
      <c r="AC15" s="0"/>
      <c r="AD15" s="0"/>
      <c r="AE15" s="0"/>
      <c r="AF15" s="0"/>
      <c r="AG15" s="0"/>
      <c r="AH15" s="0"/>
      <c r="AI15" s="0"/>
      <c r="AJ15" s="0"/>
      <c r="AK15" s="0"/>
      <c r="AL15" s="0"/>
      <c r="AM15" s="0"/>
      <c r="AN15" s="0"/>
      <c r="AO15" s="0"/>
      <c r="AP15" s="0"/>
      <c r="AQ15" s="0"/>
      <c r="AR15" s="0"/>
      <c r="AS15" s="0"/>
      <c r="AT15" s="0"/>
      <c r="AU15" s="0"/>
      <c r="AV15" s="0"/>
      <c r="AW15" s="0"/>
      <c r="AX15" s="0"/>
      <c r="AY15" s="0"/>
      <c r="AZ15" s="0"/>
      <c r="BA15" s="0"/>
      <c r="BB15" s="0"/>
      <c r="BC15" s="0"/>
      <c r="BD15" s="0"/>
      <c r="BE15" s="0"/>
      <c r="BF15" s="0"/>
      <c r="BG15" s="0"/>
      <c r="BH15" s="0"/>
      <c r="BI15" s="0"/>
      <c r="BJ15" s="0"/>
      <c r="BK15" s="0"/>
      <c r="BL15" s="0"/>
      <c r="BM15" s="0"/>
      <c r="BN15" s="0"/>
      <c r="BO15" s="0"/>
      <c r="BP15" s="0"/>
      <c r="BQ15" s="0"/>
      <c r="BR15" s="0"/>
      <c r="BS15" s="0"/>
      <c r="BT15" s="0"/>
      <c r="BU15" s="0"/>
      <c r="BV15" s="0"/>
      <c r="BW15" s="0"/>
      <c r="BX15" s="0"/>
      <c r="BY15" s="0"/>
      <c r="BZ15" s="0"/>
      <c r="CA15" s="0"/>
      <c r="CB15" s="0"/>
      <c r="CC15" s="0"/>
      <c r="CD15" s="0"/>
      <c r="CE15" s="0"/>
      <c r="CF15" s="0"/>
      <c r="CG15" s="0"/>
      <c r="CH15" s="0"/>
      <c r="CI15" s="0"/>
      <c r="CJ15" s="0"/>
      <c r="CK15" s="0"/>
      <c r="CL15" s="0"/>
      <c r="CM15" s="0"/>
      <c r="CN15" s="0"/>
      <c r="CO15" s="0"/>
      <c r="CP15" s="0"/>
      <c r="CQ15" s="0"/>
      <c r="CR15" s="0"/>
      <c r="CS15" s="0"/>
      <c r="CT15" s="0"/>
      <c r="CU15" s="0"/>
      <c r="CV15" s="0"/>
      <c r="CW15" s="0"/>
      <c r="CX15" s="0"/>
      <c r="CY15" s="0"/>
      <c r="CZ15" s="0"/>
      <c r="DA15" s="0"/>
      <c r="DB15" s="0"/>
      <c r="DC15" s="0"/>
      <c r="DD15" s="0"/>
      <c r="DE15" s="0"/>
      <c r="DF15" s="0"/>
      <c r="DG15" s="0"/>
      <c r="DH15" s="0"/>
      <c r="DI15" s="0"/>
      <c r="DJ15" s="0"/>
      <c r="DK15" s="0"/>
      <c r="DL15" s="0"/>
      <c r="DM15" s="0"/>
      <c r="DN15" s="0"/>
      <c r="DO15" s="0"/>
      <c r="DP15" s="0"/>
      <c r="DQ15" s="0"/>
      <c r="DR15" s="0"/>
      <c r="DS15" s="0"/>
      <c r="DT15" s="0"/>
      <c r="DU15" s="0"/>
      <c r="DV15" s="0"/>
      <c r="DW15" s="0"/>
      <c r="DX15" s="0"/>
      <c r="DY15" s="0"/>
      <c r="DZ15" s="0"/>
      <c r="EA15" s="0"/>
      <c r="EB15" s="0"/>
      <c r="EC15" s="0"/>
      <c r="ED15" s="0"/>
      <c r="EE15" s="0"/>
      <c r="EF15" s="0"/>
      <c r="EG15" s="0"/>
      <c r="EH15" s="0"/>
      <c r="EI15" s="0"/>
      <c r="EJ15" s="0"/>
      <c r="EK15" s="0"/>
      <c r="EL15" s="0"/>
      <c r="EM15" s="0"/>
      <c r="EN15" s="0"/>
      <c r="EO15" s="0"/>
      <c r="EP15" s="0"/>
      <c r="EQ15" s="0"/>
      <c r="ER15" s="0"/>
      <c r="ES15" s="0"/>
      <c r="ET15" s="0"/>
      <c r="EU15" s="0"/>
      <c r="EV15" s="0"/>
      <c r="EW15" s="0"/>
      <c r="EX15" s="0"/>
      <c r="EY15" s="0"/>
      <c r="EZ15" s="0"/>
      <c r="FA15" s="0"/>
      <c r="FB15" s="0"/>
      <c r="FC15" s="0"/>
      <c r="FD15" s="0"/>
      <c r="FE15" s="0"/>
      <c r="FF15" s="0"/>
      <c r="FG15" s="0"/>
      <c r="FH15" s="0"/>
      <c r="FI15" s="0"/>
      <c r="FJ15" s="0"/>
      <c r="FK15" s="0"/>
      <c r="FL15" s="0"/>
      <c r="FM15" s="0"/>
      <c r="FN15" s="0"/>
      <c r="FO15" s="0"/>
      <c r="FP15" s="0"/>
      <c r="FQ15" s="0"/>
      <c r="FR15" s="0"/>
      <c r="FS15" s="0"/>
      <c r="FT15" s="0"/>
      <c r="FU15" s="0"/>
      <c r="FV15" s="0"/>
      <c r="FW15" s="0"/>
      <c r="FX15" s="0"/>
      <c r="FY15" s="0"/>
      <c r="FZ15" s="0"/>
      <c r="GA15" s="0"/>
      <c r="GB15" s="0"/>
      <c r="GC15" s="0"/>
      <c r="GD15" s="0"/>
      <c r="GE15" s="0"/>
      <c r="GF15" s="0"/>
      <c r="GG15" s="0"/>
      <c r="GH15" s="0"/>
      <c r="GI15" s="0"/>
      <c r="GJ15" s="0"/>
      <c r="GK15" s="0"/>
      <c r="GL15" s="0"/>
      <c r="GM15" s="0"/>
      <c r="GN15" s="0"/>
      <c r="GO15" s="0"/>
      <c r="GP15" s="0"/>
      <c r="GQ15" s="0"/>
      <c r="GR15" s="0"/>
      <c r="GS15" s="0"/>
      <c r="GT15" s="0"/>
      <c r="GU15" s="0"/>
      <c r="GV15" s="0"/>
      <c r="GW15" s="0"/>
      <c r="GX15" s="0"/>
      <c r="GY15" s="0"/>
      <c r="GZ15" s="0"/>
      <c r="HA15" s="0"/>
      <c r="HB15" s="0"/>
      <c r="HC15" s="0"/>
      <c r="HD15" s="0"/>
      <c r="HE15" s="0"/>
      <c r="HF15" s="0"/>
      <c r="HG15" s="0"/>
      <c r="HH15" s="0"/>
      <c r="HI15" s="0"/>
      <c r="HJ15" s="0"/>
      <c r="HK15" s="0"/>
      <c r="HL15" s="0"/>
      <c r="HM15" s="0"/>
      <c r="HN15" s="0"/>
      <c r="HO15" s="0"/>
      <c r="HP15" s="0"/>
      <c r="HQ15" s="0"/>
      <c r="HR15" s="0"/>
      <c r="HS15" s="0"/>
      <c r="HT15" s="0"/>
      <c r="HU15" s="0"/>
      <c r="HV15" s="0"/>
      <c r="HW15" s="0"/>
      <c r="HX15" s="0"/>
      <c r="HY15" s="0"/>
      <c r="HZ15" s="0"/>
      <c r="IA15" s="0"/>
      <c r="IB15" s="0"/>
      <c r="IC15" s="0"/>
      <c r="ID15" s="0"/>
      <c r="IE15" s="0"/>
      <c r="IF15" s="0"/>
      <c r="IG15" s="0"/>
      <c r="IH15" s="0"/>
      <c r="II15" s="0"/>
      <c r="IJ15" s="0"/>
      <c r="IK15" s="0"/>
      <c r="IL15" s="0"/>
      <c r="IM15" s="0"/>
      <c r="IN15" s="0"/>
      <c r="IO15" s="0"/>
      <c r="IP15" s="0"/>
      <c r="IQ15" s="0"/>
      <c r="IR15" s="0"/>
      <c r="IS15" s="0"/>
      <c r="IT15" s="0"/>
      <c r="IU15" s="0"/>
      <c r="IV15" s="0"/>
      <c r="IW15" s="0"/>
      <c r="IX15" s="0"/>
      <c r="IY15" s="0"/>
      <c r="IZ15" s="0"/>
      <c r="JA15" s="0"/>
      <c r="JB15" s="0"/>
      <c r="JC15" s="0"/>
      <c r="JD15" s="0"/>
      <c r="JE15" s="0"/>
      <c r="JF15" s="0"/>
      <c r="JG15" s="0"/>
      <c r="JH15" s="0"/>
      <c r="JI15" s="0"/>
      <c r="JJ15" s="0"/>
      <c r="JK15" s="0"/>
      <c r="JL15" s="0"/>
      <c r="JM15" s="0"/>
      <c r="JN15" s="0"/>
      <c r="JO15" s="0"/>
      <c r="JP15" s="0"/>
      <c r="JQ15" s="0"/>
      <c r="JR15" s="0"/>
      <c r="JS15" s="0"/>
      <c r="JT15" s="0"/>
      <c r="JU15" s="0"/>
      <c r="JV15" s="0"/>
      <c r="JW15" s="0"/>
      <c r="JX15" s="0"/>
      <c r="JY15" s="0"/>
      <c r="JZ15" s="0"/>
      <c r="KA15" s="0"/>
      <c r="KB15" s="0"/>
      <c r="KC15" s="0"/>
      <c r="KD15" s="0"/>
      <c r="KE15" s="0"/>
      <c r="KF15" s="0"/>
      <c r="KG15" s="0"/>
      <c r="KH15" s="0"/>
      <c r="KI15" s="0"/>
      <c r="KJ15" s="0"/>
      <c r="KK15" s="0"/>
      <c r="KL15" s="0"/>
      <c r="KM15" s="0"/>
      <c r="KN15" s="0"/>
      <c r="KO15" s="0"/>
      <c r="KP15" s="0"/>
      <c r="KQ15" s="0"/>
      <c r="KR15" s="0"/>
      <c r="KS15" s="0"/>
      <c r="KT15" s="0"/>
      <c r="KU15" s="0"/>
      <c r="KV15" s="0"/>
      <c r="KW15" s="0"/>
      <c r="KX15" s="0"/>
      <c r="KY15" s="0"/>
      <c r="KZ15" s="0"/>
      <c r="LA15" s="0"/>
      <c r="LB15" s="0"/>
      <c r="LC15" s="0"/>
      <c r="LD15" s="0"/>
      <c r="LE15" s="0"/>
      <c r="LF15" s="0"/>
      <c r="LG15" s="0"/>
      <c r="LH15" s="0"/>
      <c r="LI15" s="0"/>
      <c r="LJ15" s="0"/>
      <c r="LK15" s="0"/>
      <c r="LL15" s="0"/>
      <c r="LM15" s="0"/>
      <c r="LN15" s="0"/>
      <c r="LO15" s="0"/>
      <c r="LP15" s="0"/>
      <c r="LQ15" s="0"/>
      <c r="LR15" s="0"/>
      <c r="LS15" s="0"/>
      <c r="LT15" s="0"/>
      <c r="LU15" s="0"/>
      <c r="LV15" s="0"/>
      <c r="LW15" s="0"/>
      <c r="LX15" s="0"/>
      <c r="LY15" s="0"/>
      <c r="LZ15" s="0"/>
      <c r="MA15" s="0"/>
      <c r="MB15" s="0"/>
      <c r="MC15" s="0"/>
      <c r="MD15" s="0"/>
      <c r="ME15" s="0"/>
      <c r="MF15" s="0"/>
      <c r="MG15" s="0"/>
      <c r="MH15" s="0"/>
      <c r="MI15" s="0"/>
      <c r="MJ15" s="0"/>
      <c r="MK15" s="0"/>
      <c r="ML15" s="0"/>
      <c r="MM15" s="0"/>
      <c r="MN15" s="0"/>
      <c r="MO15" s="0"/>
      <c r="MP15" s="0"/>
      <c r="MQ15" s="0"/>
      <c r="MR15" s="0"/>
      <c r="MS15" s="0"/>
      <c r="MT15" s="0"/>
      <c r="MU15" s="0"/>
      <c r="MV15" s="0"/>
      <c r="MW15" s="0"/>
      <c r="MX15" s="0"/>
      <c r="MY15" s="0"/>
      <c r="MZ15" s="0"/>
      <c r="NA15" s="0"/>
      <c r="NB15" s="0"/>
      <c r="NC15" s="0"/>
      <c r="ND15" s="0"/>
      <c r="NE15" s="0"/>
      <c r="NF15" s="0"/>
      <c r="NG15" s="0"/>
      <c r="NH15" s="0"/>
      <c r="NI15" s="0"/>
      <c r="NJ15" s="0"/>
      <c r="NK15" s="0"/>
      <c r="NL15" s="0"/>
      <c r="NM15" s="0"/>
      <c r="NN15" s="0"/>
      <c r="NO15" s="0"/>
      <c r="NP15" s="0"/>
      <c r="NQ15" s="0"/>
      <c r="NR15" s="0"/>
      <c r="NS15" s="0"/>
      <c r="NT15" s="0"/>
      <c r="NU15" s="0"/>
      <c r="NV15" s="0"/>
      <c r="NW15" s="0"/>
      <c r="NX15" s="0"/>
      <c r="NY15" s="0"/>
      <c r="NZ15" s="0"/>
      <c r="OA15" s="0"/>
      <c r="OB15" s="0"/>
      <c r="OC15" s="0"/>
      <c r="OD15" s="0"/>
      <c r="OE15" s="0"/>
      <c r="OF15" s="0"/>
      <c r="OG15" s="0"/>
      <c r="OH15" s="0"/>
      <c r="OI15" s="0"/>
      <c r="OJ15" s="0"/>
      <c r="OK15" s="0"/>
      <c r="OL15" s="0"/>
      <c r="OM15" s="0"/>
      <c r="ON15" s="0"/>
      <c r="OO15" s="0"/>
      <c r="OP15" s="0"/>
      <c r="OQ15" s="0"/>
      <c r="OR15" s="0"/>
      <c r="OS15" s="0"/>
      <c r="OT15" s="0"/>
      <c r="OU15" s="0"/>
      <c r="OV15" s="0"/>
      <c r="OW15" s="0"/>
      <c r="OX15" s="0"/>
      <c r="OY15" s="0"/>
      <c r="OZ15" s="0"/>
      <c r="PA15" s="0"/>
      <c r="PB15" s="0"/>
      <c r="PC15" s="0"/>
      <c r="PD15" s="0"/>
      <c r="PE15" s="0"/>
      <c r="PF15" s="0"/>
      <c r="PG15" s="0"/>
      <c r="PH15" s="0"/>
      <c r="PI15" s="0"/>
      <c r="PJ15" s="0"/>
      <c r="PK15" s="0"/>
      <c r="PL15" s="0"/>
      <c r="PM15" s="0"/>
      <c r="PN15" s="0"/>
      <c r="PO15" s="0"/>
      <c r="PP15" s="0"/>
      <c r="PQ15" s="0"/>
      <c r="PR15" s="0"/>
      <c r="PS15" s="0"/>
      <c r="PT15" s="0"/>
      <c r="PU15" s="0"/>
      <c r="PV15" s="0"/>
      <c r="PW15" s="0"/>
      <c r="PX15" s="0"/>
      <c r="PY15" s="0"/>
      <c r="PZ15" s="0"/>
      <c r="QA15" s="0"/>
      <c r="QB15" s="0"/>
      <c r="QC15" s="0"/>
      <c r="QD15" s="0"/>
      <c r="QE15" s="0"/>
      <c r="QF15" s="0"/>
      <c r="QG15" s="0"/>
      <c r="QH15" s="0"/>
      <c r="QI15" s="0"/>
      <c r="QJ15" s="0"/>
      <c r="QK15" s="0"/>
      <c r="QL15" s="0"/>
      <c r="QM15" s="0"/>
      <c r="QN15" s="0"/>
      <c r="QO15" s="0"/>
      <c r="QP15" s="0"/>
      <c r="QQ15" s="0"/>
      <c r="QR15" s="0"/>
      <c r="QS15" s="0"/>
      <c r="QT15" s="0"/>
      <c r="QU15" s="0"/>
      <c r="QV15" s="0"/>
      <c r="QW15" s="0"/>
      <c r="QX15" s="0"/>
      <c r="QY15" s="0"/>
      <c r="QZ15" s="0"/>
      <c r="RA15" s="0"/>
      <c r="RB15" s="0"/>
      <c r="RC15" s="0"/>
      <c r="RD15" s="0"/>
      <c r="RE15" s="0"/>
      <c r="RF15" s="0"/>
      <c r="RG15" s="0"/>
      <c r="RH15" s="0"/>
      <c r="RI15" s="0"/>
      <c r="RJ15" s="0"/>
      <c r="RK15" s="0"/>
      <c r="RL15" s="0"/>
      <c r="RM15" s="0"/>
      <c r="RN15" s="0"/>
      <c r="RO15" s="0"/>
      <c r="RP15" s="0"/>
      <c r="RQ15" s="0"/>
      <c r="RR15" s="0"/>
      <c r="RS15" s="0"/>
      <c r="RT15" s="0"/>
      <c r="RU15" s="0"/>
      <c r="RV15" s="0"/>
      <c r="RW15" s="0"/>
      <c r="RX15" s="0"/>
      <c r="RY15" s="0"/>
      <c r="RZ15" s="0"/>
      <c r="SA15" s="0"/>
      <c r="SB15" s="0"/>
      <c r="SC15" s="0"/>
      <c r="SD15" s="0"/>
      <c r="SE15" s="0"/>
      <c r="SF15" s="0"/>
      <c r="SG15" s="0"/>
      <c r="SH15" s="0"/>
      <c r="SI15" s="0"/>
      <c r="SJ15" s="0"/>
      <c r="SK15" s="0"/>
      <c r="SL15" s="0"/>
      <c r="SM15" s="0"/>
      <c r="SN15" s="0"/>
      <c r="SO15" s="0"/>
      <c r="SP15" s="0"/>
      <c r="SQ15" s="0"/>
      <c r="SR15" s="0"/>
      <c r="SS15" s="0"/>
      <c r="ST15" s="0"/>
      <c r="SU15" s="0"/>
      <c r="SV15" s="0"/>
      <c r="SW15" s="0"/>
      <c r="SX15" s="0"/>
      <c r="SY15" s="0"/>
      <c r="SZ15" s="0"/>
      <c r="TA15" s="0"/>
      <c r="TB15" s="0"/>
      <c r="TC15" s="0"/>
      <c r="TD15" s="0"/>
      <c r="TE15" s="0"/>
      <c r="TF15" s="0"/>
      <c r="TG15" s="0"/>
      <c r="TH15" s="0"/>
      <c r="TI15" s="0"/>
      <c r="TJ15" s="0"/>
      <c r="TK15" s="0"/>
      <c r="TL15" s="0"/>
      <c r="TM15" s="0"/>
      <c r="TN15" s="0"/>
      <c r="TO15" s="0"/>
      <c r="TP15" s="0"/>
      <c r="TQ15" s="0"/>
      <c r="TR15" s="0"/>
      <c r="TS15" s="0"/>
      <c r="TT15" s="0"/>
      <c r="TU15" s="0"/>
      <c r="TV15" s="0"/>
      <c r="TW15" s="0"/>
      <c r="TX15" s="0"/>
      <c r="TY15" s="0"/>
      <c r="TZ15" s="0"/>
      <c r="UA15" s="0"/>
      <c r="UB15" s="0"/>
      <c r="UC15" s="0"/>
      <c r="UD15" s="0"/>
      <c r="UE15" s="0"/>
      <c r="UF15" s="0"/>
      <c r="UG15" s="0"/>
      <c r="UH15" s="0"/>
      <c r="UI15" s="0"/>
      <c r="UJ15" s="0"/>
      <c r="UK15" s="0"/>
      <c r="UL15" s="0"/>
      <c r="UM15" s="0"/>
      <c r="UN15" s="0"/>
      <c r="UO15" s="0"/>
      <c r="UP15" s="0"/>
      <c r="UQ15" s="0"/>
      <c r="UR15" s="0"/>
      <c r="US15" s="0"/>
      <c r="UT15" s="0"/>
      <c r="UU15" s="0"/>
      <c r="UV15" s="0"/>
      <c r="UW15" s="0"/>
      <c r="UX15" s="0"/>
      <c r="UY15" s="0"/>
      <c r="UZ15" s="0"/>
      <c r="VA15" s="0"/>
      <c r="VB15" s="0"/>
      <c r="VC15" s="0"/>
      <c r="VD15" s="0"/>
      <c r="VE15" s="0"/>
      <c r="VF15" s="0"/>
      <c r="VG15" s="0"/>
      <c r="VH15" s="0"/>
      <c r="VI15" s="0"/>
      <c r="VJ15" s="0"/>
      <c r="VK15" s="0"/>
      <c r="VL15" s="0"/>
      <c r="VM15" s="0"/>
      <c r="VN15" s="0"/>
      <c r="VO15" s="0"/>
      <c r="VP15" s="0"/>
      <c r="VQ15" s="0"/>
      <c r="VR15" s="0"/>
      <c r="VS15" s="0"/>
      <c r="VT15" s="0"/>
      <c r="VU15" s="0"/>
      <c r="VV15" s="0"/>
      <c r="VW15" s="0"/>
      <c r="VX15" s="0"/>
      <c r="VY15" s="0"/>
      <c r="VZ15" s="0"/>
      <c r="WA15" s="0"/>
      <c r="WB15" s="0"/>
      <c r="WC15" s="0"/>
      <c r="WD15" s="0"/>
      <c r="WE15" s="0"/>
      <c r="WF15" s="0"/>
      <c r="WG15" s="0"/>
      <c r="WH15" s="0"/>
      <c r="WI15" s="0"/>
      <c r="WJ15" s="0"/>
      <c r="WK15" s="0"/>
      <c r="WL15" s="0"/>
      <c r="WM15" s="0"/>
      <c r="WN15" s="0"/>
      <c r="WO15" s="0"/>
      <c r="WP15" s="0"/>
      <c r="WQ15" s="0"/>
      <c r="WR15" s="0"/>
      <c r="WS15" s="0"/>
      <c r="WT15" s="0"/>
      <c r="WU15" s="0"/>
      <c r="WV15" s="0"/>
      <c r="WW15" s="0"/>
      <c r="WX15" s="0"/>
      <c r="WY15" s="0"/>
      <c r="WZ15" s="0"/>
      <c r="XA15" s="0"/>
      <c r="XB15" s="0"/>
      <c r="XC15" s="0"/>
      <c r="XD15" s="0"/>
      <c r="XE15" s="0"/>
      <c r="XF15" s="0"/>
      <c r="XG15" s="0"/>
      <c r="XH15" s="0"/>
      <c r="XI15" s="0"/>
      <c r="XJ15" s="0"/>
      <c r="XK15" s="0"/>
      <c r="XL15" s="0"/>
      <c r="XM15" s="0"/>
      <c r="XN15" s="0"/>
      <c r="XO15" s="0"/>
      <c r="XP15" s="0"/>
      <c r="XQ15" s="0"/>
      <c r="XR15" s="0"/>
      <c r="XS15" s="0"/>
      <c r="XT15" s="0"/>
      <c r="XU15" s="0"/>
      <c r="XV15" s="0"/>
      <c r="XW15" s="0"/>
      <c r="XX15" s="0"/>
      <c r="XY15" s="0"/>
      <c r="XZ15" s="0"/>
      <c r="YA15" s="0"/>
      <c r="YB15" s="0"/>
      <c r="YC15" s="0"/>
      <c r="YD15" s="0"/>
      <c r="YE15" s="0"/>
      <c r="YF15" s="0"/>
      <c r="YG15" s="0"/>
      <c r="YH15" s="0"/>
      <c r="YI15" s="0"/>
      <c r="YJ15" s="0"/>
      <c r="YK15" s="0"/>
      <c r="YL15" s="0"/>
      <c r="YM15" s="0"/>
      <c r="YN15" s="0"/>
      <c r="YO15" s="0"/>
      <c r="YP15" s="0"/>
      <c r="YQ15" s="0"/>
      <c r="YR15" s="0"/>
      <c r="YS15" s="0"/>
      <c r="YT15" s="0"/>
      <c r="YU15" s="0"/>
      <c r="YV15" s="0"/>
      <c r="YW15" s="0"/>
      <c r="YX15" s="0"/>
      <c r="YY15" s="0"/>
      <c r="YZ15" s="0"/>
      <c r="ZA15" s="0"/>
      <c r="ZB15" s="0"/>
      <c r="ZC15" s="0"/>
      <c r="ZD15" s="0"/>
      <c r="ZE15" s="0"/>
      <c r="ZF15" s="0"/>
      <c r="ZG15" s="0"/>
      <c r="ZH15" s="0"/>
      <c r="ZI15" s="0"/>
      <c r="ZJ15" s="0"/>
      <c r="ZK15" s="0"/>
      <c r="ZL15" s="0"/>
      <c r="ZM15" s="0"/>
      <c r="ZN15" s="0"/>
      <c r="ZO15" s="0"/>
      <c r="ZP15" s="0"/>
      <c r="ZQ15" s="0"/>
      <c r="ZR15" s="0"/>
      <c r="ZS15" s="0"/>
      <c r="ZT15" s="0"/>
      <c r="ZU15" s="0"/>
      <c r="ZV15" s="0"/>
      <c r="ZW15" s="0"/>
      <c r="ZX15" s="0"/>
      <c r="ZY15" s="0"/>
      <c r="ZZ15" s="0"/>
      <c r="AAA15" s="0"/>
      <c r="AAB15" s="0"/>
      <c r="AAC15" s="0"/>
      <c r="AAD15" s="0"/>
      <c r="AAE15" s="0"/>
      <c r="AAF15" s="0"/>
      <c r="AAG15" s="0"/>
      <c r="AAH15" s="0"/>
      <c r="AAI15" s="0"/>
      <c r="AAJ15" s="0"/>
      <c r="AAK15" s="0"/>
      <c r="AAL15" s="0"/>
      <c r="AAM15" s="0"/>
      <c r="AAN15" s="0"/>
      <c r="AAO15" s="0"/>
      <c r="AAP15" s="0"/>
      <c r="AAQ15" s="0"/>
      <c r="AAR15" s="0"/>
      <c r="AAS15" s="0"/>
      <c r="AAT15" s="0"/>
      <c r="AAU15" s="0"/>
      <c r="AAV15" s="0"/>
      <c r="AAW15" s="0"/>
      <c r="AAX15" s="0"/>
      <c r="AAY15" s="0"/>
      <c r="AAZ15" s="0"/>
      <c r="ABA15" s="0"/>
      <c r="ABB15" s="0"/>
      <c r="ABC15" s="0"/>
      <c r="ABD15" s="0"/>
      <c r="ABE15" s="0"/>
      <c r="ABF15" s="0"/>
      <c r="ABG15" s="0"/>
      <c r="ABH15" s="0"/>
      <c r="ABI15" s="0"/>
      <c r="ABJ15" s="0"/>
      <c r="ABK15" s="0"/>
      <c r="ABL15" s="0"/>
      <c r="ABM15" s="0"/>
      <c r="ABN15" s="0"/>
      <c r="ABO15" s="0"/>
      <c r="ABP15" s="0"/>
      <c r="ABQ15" s="0"/>
      <c r="ABR15" s="0"/>
      <c r="ABS15" s="0"/>
      <c r="ABT15" s="0"/>
      <c r="ABU15" s="0"/>
      <c r="ABV15" s="0"/>
      <c r="ABW15" s="0"/>
      <c r="ABX15" s="0"/>
      <c r="ABY15" s="0"/>
      <c r="ABZ15" s="0"/>
      <c r="ACA15" s="0"/>
      <c r="ACB15" s="0"/>
      <c r="ACC15" s="0"/>
      <c r="ACD15" s="0"/>
      <c r="ACE15" s="0"/>
      <c r="ACF15" s="0"/>
      <c r="ACG15" s="0"/>
      <c r="ACH15" s="0"/>
      <c r="ACI15" s="0"/>
      <c r="ACJ15" s="0"/>
      <c r="ACK15" s="0"/>
      <c r="ACL15" s="0"/>
      <c r="ACM15" s="0"/>
      <c r="ACN15" s="0"/>
      <c r="ACO15" s="0"/>
      <c r="ACP15" s="0"/>
      <c r="ACQ15" s="0"/>
      <c r="ACR15" s="0"/>
      <c r="ACS15" s="0"/>
      <c r="ACT15" s="0"/>
      <c r="ACU15" s="0"/>
      <c r="ACV15" s="0"/>
      <c r="ACW15" s="0"/>
      <c r="ACX15" s="0"/>
      <c r="ACY15" s="0"/>
      <c r="ACZ15" s="0"/>
      <c r="ADA15" s="0"/>
      <c r="ADB15" s="0"/>
      <c r="ADC15" s="0"/>
      <c r="ADD15" s="0"/>
      <c r="ADE15" s="0"/>
      <c r="ADF15" s="0"/>
      <c r="ADG15" s="0"/>
      <c r="ADH15" s="0"/>
      <c r="ADI15" s="0"/>
      <c r="ADJ15" s="0"/>
      <c r="ADK15" s="0"/>
      <c r="ADL15" s="0"/>
      <c r="ADM15" s="0"/>
      <c r="ADN15" s="0"/>
      <c r="ADO15" s="0"/>
      <c r="ADP15" s="0"/>
      <c r="ADQ15" s="0"/>
      <c r="ADR15" s="0"/>
      <c r="ADS15" s="0"/>
      <c r="ADT15" s="0"/>
      <c r="ADU15" s="0"/>
      <c r="ADV15" s="0"/>
      <c r="ADW15" s="0"/>
      <c r="ADX15" s="0"/>
      <c r="ADY15" s="0"/>
      <c r="ADZ15" s="0"/>
      <c r="AEA15" s="0"/>
      <c r="AEB15" s="0"/>
      <c r="AEC15" s="0"/>
      <c r="AED15" s="0"/>
      <c r="AEE15" s="0"/>
      <c r="AEF15" s="0"/>
      <c r="AEG15" s="0"/>
      <c r="AEH15" s="0"/>
      <c r="AEI15" s="0"/>
      <c r="AEJ15" s="0"/>
      <c r="AEK15" s="0"/>
      <c r="AEL15" s="0"/>
      <c r="AEM15" s="0"/>
      <c r="AEN15" s="0"/>
      <c r="AEO15" s="0"/>
      <c r="AEP15" s="0"/>
      <c r="AEQ15" s="0"/>
      <c r="AER15" s="0"/>
      <c r="AES15" s="0"/>
      <c r="AET15" s="0"/>
      <c r="AEU15" s="0"/>
      <c r="AEV15" s="0"/>
      <c r="AEW15" s="0"/>
      <c r="AEX15" s="0"/>
      <c r="AEY15" s="0"/>
      <c r="AEZ15" s="0"/>
      <c r="AFA15" s="0"/>
      <c r="AFB15" s="0"/>
      <c r="AFC15" s="0"/>
      <c r="AFD15" s="0"/>
      <c r="AFE15" s="0"/>
      <c r="AFF15" s="0"/>
      <c r="AFG15" s="0"/>
      <c r="AFH15" s="0"/>
      <c r="AFI15" s="0"/>
      <c r="AFJ15" s="0"/>
      <c r="AFK15" s="0"/>
      <c r="AFL15" s="0"/>
      <c r="AFM15" s="0"/>
      <c r="AFN15" s="0"/>
      <c r="AFO15" s="0"/>
      <c r="AFP15" s="0"/>
      <c r="AFQ15" s="0"/>
      <c r="AFR15" s="0"/>
      <c r="AFS15" s="0"/>
      <c r="AFT15" s="0"/>
      <c r="AFU15" s="0"/>
      <c r="AFV15" s="0"/>
      <c r="AFW15" s="0"/>
      <c r="AFX15" s="0"/>
      <c r="AFY15" s="0"/>
      <c r="AFZ15" s="0"/>
      <c r="AGA15" s="0"/>
      <c r="AGB15" s="0"/>
      <c r="AGC15" s="0"/>
      <c r="AGD15" s="0"/>
      <c r="AGE15" s="0"/>
      <c r="AGF15" s="0"/>
      <c r="AGG15" s="0"/>
      <c r="AGH15" s="0"/>
      <c r="AGI15" s="0"/>
      <c r="AGJ15" s="0"/>
      <c r="AGK15" s="0"/>
      <c r="AGL15" s="0"/>
      <c r="AGM15" s="0"/>
      <c r="AGN15" s="0"/>
      <c r="AGO15" s="0"/>
      <c r="AGP15" s="0"/>
      <c r="AGQ15" s="0"/>
      <c r="AGR15" s="0"/>
      <c r="AGS15" s="0"/>
      <c r="AGT15" s="0"/>
      <c r="AGU15" s="0"/>
      <c r="AGV15" s="0"/>
      <c r="AGW15" s="0"/>
      <c r="AGX15" s="0"/>
      <c r="AGY15" s="0"/>
      <c r="AGZ15" s="0"/>
      <c r="AHA15" s="0"/>
      <c r="AHB15" s="0"/>
      <c r="AHC15" s="0"/>
      <c r="AHD15" s="0"/>
      <c r="AHE15" s="0"/>
      <c r="AHF15" s="0"/>
      <c r="AHG15" s="0"/>
      <c r="AHH15" s="0"/>
      <c r="AHI15" s="0"/>
      <c r="AHJ15" s="0"/>
      <c r="AHK15" s="0"/>
      <c r="AHL15" s="0"/>
      <c r="AHM15" s="0"/>
      <c r="AHN15" s="0"/>
      <c r="AHO15" s="0"/>
      <c r="AHP15" s="0"/>
      <c r="AHQ15" s="0"/>
      <c r="AHR15" s="0"/>
      <c r="AHS15" s="0"/>
      <c r="AHT15" s="0"/>
      <c r="AHU15" s="0"/>
      <c r="AHV15" s="0"/>
      <c r="AHW15" s="0"/>
      <c r="AHX15" s="0"/>
      <c r="AHY15" s="0"/>
      <c r="AHZ15" s="0"/>
      <c r="AIA15" s="0"/>
      <c r="AIB15" s="0"/>
      <c r="AIC15" s="0"/>
      <c r="AID15" s="0"/>
      <c r="AIE15" s="0"/>
      <c r="AIF15" s="0"/>
      <c r="AIG15" s="0"/>
      <c r="AIH15" s="0"/>
      <c r="AII15" s="0"/>
      <c r="AIJ15" s="0"/>
      <c r="AIK15" s="0"/>
      <c r="AIL15" s="0"/>
      <c r="AIM15" s="0"/>
      <c r="AIN15" s="0"/>
      <c r="AIO15" s="0"/>
      <c r="AIP15" s="0"/>
      <c r="AIQ15" s="0"/>
      <c r="AIR15" s="0"/>
      <c r="AIS15" s="0"/>
      <c r="AIT15" s="0"/>
      <c r="AIU15" s="0"/>
      <c r="AIV15" s="0"/>
      <c r="AIW15" s="0"/>
      <c r="AIX15" s="0"/>
      <c r="AIY15" s="0"/>
      <c r="AIZ15" s="0"/>
      <c r="AJA15" s="0"/>
      <c r="AJB15" s="0"/>
      <c r="AJC15" s="0"/>
      <c r="AJD15" s="0"/>
      <c r="AJE15" s="0"/>
      <c r="AJF15" s="0"/>
      <c r="AJG15" s="0"/>
      <c r="AJH15" s="0"/>
      <c r="AJI15" s="0"/>
      <c r="AJJ15" s="0"/>
      <c r="AJK15" s="0"/>
      <c r="AJL15" s="0"/>
      <c r="AJM15" s="0"/>
      <c r="AJN15" s="0"/>
      <c r="AJO15" s="0"/>
      <c r="AJP15" s="0"/>
      <c r="AJQ15" s="0"/>
      <c r="AJR15" s="0"/>
      <c r="AJS15" s="0"/>
      <c r="AJT15" s="0"/>
      <c r="AJU15" s="0"/>
      <c r="AJV15" s="0"/>
      <c r="AJW15" s="0"/>
      <c r="AJX15" s="0"/>
      <c r="AJY15" s="0"/>
      <c r="AJZ15" s="0"/>
      <c r="AKA15" s="0"/>
      <c r="AKB15" s="0"/>
      <c r="AKC15" s="0"/>
      <c r="AKD15" s="0"/>
      <c r="AKE15" s="0"/>
      <c r="AKF15" s="0"/>
      <c r="AKG15" s="0"/>
      <c r="AKH15" s="0"/>
      <c r="AKI15" s="0"/>
      <c r="AKJ15" s="0"/>
      <c r="AKK15" s="0"/>
      <c r="AKL15" s="0"/>
      <c r="AKM15" s="0"/>
      <c r="AKN15" s="0"/>
      <c r="AKO15" s="0"/>
      <c r="AKP15" s="0"/>
      <c r="AKQ15" s="0"/>
      <c r="AKR15" s="0"/>
      <c r="AKS15" s="0"/>
      <c r="AKT15" s="0"/>
      <c r="AKU15" s="0"/>
      <c r="AKV15" s="0"/>
      <c r="AKW15" s="0"/>
      <c r="AKX15" s="0"/>
      <c r="AKY15" s="0"/>
      <c r="AKZ15" s="0"/>
      <c r="ALA15" s="0"/>
      <c r="ALB15" s="0"/>
      <c r="ALC15" s="0"/>
      <c r="ALD15" s="0"/>
      <c r="ALE15" s="0"/>
      <c r="ALF15" s="0"/>
      <c r="ALG15" s="0"/>
      <c r="ALH15" s="0"/>
      <c r="ALI15" s="0"/>
      <c r="ALJ15" s="0"/>
      <c r="ALK15" s="0"/>
      <c r="ALL15" s="0"/>
      <c r="ALM15" s="0"/>
      <c r="ALN15" s="0"/>
      <c r="ALO15" s="0"/>
      <c r="ALP15" s="0"/>
      <c r="ALQ15" s="0"/>
      <c r="ALR15" s="0"/>
      <c r="ALS15" s="0"/>
      <c r="ALT15" s="0"/>
      <c r="ALU15" s="0"/>
      <c r="ALV15" s="0"/>
      <c r="ALW15" s="0"/>
      <c r="ALX15" s="0"/>
      <c r="ALY15" s="0"/>
      <c r="ALZ15" s="0"/>
      <c r="AMA15" s="0"/>
      <c r="AMB15" s="0"/>
      <c r="AMC15" s="0"/>
      <c r="AMD15" s="0"/>
      <c r="AME15" s="0"/>
      <c r="AMF15" s="0"/>
      <c r="AMG15" s="0"/>
      <c r="AMH15" s="0"/>
      <c r="AMI15" s="0"/>
      <c r="AMJ15" s="0"/>
    </row>
    <row r="17" customFormat="false" ht="24.95" hidden="false" customHeight="true" outlineLevel="0" collapsed="false">
      <c r="A17" s="105" t="s">
        <v>411</v>
      </c>
      <c r="B17" s="0"/>
      <c r="C17" s="0"/>
      <c r="D17" s="0"/>
      <c r="E17" s="0"/>
      <c r="F17" s="0"/>
      <c r="G17" s="0"/>
      <c r="H17" s="0"/>
      <c r="I17" s="0"/>
      <c r="J17" s="0"/>
      <c r="K17" s="0"/>
      <c r="L17" s="0"/>
      <c r="M17" s="0"/>
      <c r="N17" s="0"/>
      <c r="O17" s="0"/>
      <c r="P17" s="0"/>
      <c r="Q17" s="0"/>
      <c r="R17" s="0"/>
      <c r="S17" s="0"/>
      <c r="T17" s="0"/>
      <c r="U17" s="0"/>
      <c r="V17" s="0"/>
      <c r="W17" s="0"/>
      <c r="X17" s="0"/>
      <c r="Y17" s="0"/>
      <c r="Z17" s="0"/>
      <c r="AA17" s="0"/>
      <c r="AB17" s="0"/>
      <c r="AC17" s="0"/>
      <c r="AD17" s="0"/>
      <c r="AE17" s="0"/>
      <c r="AF17" s="0"/>
      <c r="AG17" s="0"/>
      <c r="AH17" s="0"/>
      <c r="AI17" s="0"/>
      <c r="AJ17" s="0"/>
      <c r="AK17" s="0"/>
      <c r="AL17" s="0"/>
      <c r="AM17" s="0"/>
      <c r="AN17" s="0"/>
      <c r="AO17" s="0"/>
      <c r="AP17" s="0"/>
      <c r="AQ17" s="0"/>
      <c r="AR17" s="0"/>
      <c r="AS17" s="0"/>
      <c r="AT17" s="0"/>
      <c r="AU17" s="0"/>
      <c r="AV17" s="0"/>
      <c r="AW17" s="0"/>
      <c r="AX17" s="0"/>
      <c r="AY17" s="0"/>
      <c r="AZ17" s="0"/>
      <c r="BA17" s="0"/>
      <c r="BB17" s="0"/>
      <c r="BC17" s="0"/>
      <c r="BD17" s="0"/>
      <c r="BE17" s="0"/>
      <c r="BF17" s="0"/>
      <c r="BG17" s="0"/>
      <c r="BH17" s="0"/>
      <c r="BI17" s="0"/>
      <c r="BJ17" s="0"/>
      <c r="BK17" s="0"/>
      <c r="BL17" s="0"/>
      <c r="BM17" s="0"/>
      <c r="BN17" s="0"/>
      <c r="BO17" s="0"/>
      <c r="BP17" s="0"/>
      <c r="BQ17" s="0"/>
      <c r="BR17" s="0"/>
      <c r="BS17" s="0"/>
      <c r="BT17" s="0"/>
      <c r="BU17" s="0"/>
      <c r="BV17" s="0"/>
      <c r="BW17" s="0"/>
      <c r="BX17" s="0"/>
      <c r="BY17" s="0"/>
      <c r="BZ17" s="0"/>
      <c r="CA17" s="0"/>
      <c r="CB17" s="0"/>
      <c r="CC17" s="0"/>
      <c r="CD17" s="0"/>
      <c r="CE17" s="0"/>
      <c r="CF17" s="0"/>
      <c r="CG17" s="0"/>
      <c r="CH17" s="0"/>
      <c r="CI17" s="0"/>
      <c r="CJ17" s="0"/>
      <c r="CK17" s="0"/>
      <c r="CL17" s="0"/>
      <c r="CM17" s="0"/>
      <c r="CN17" s="0"/>
      <c r="CO17" s="0"/>
      <c r="CP17" s="0"/>
      <c r="CQ17" s="0"/>
      <c r="CR17" s="0"/>
      <c r="CS17" s="0"/>
      <c r="CT17" s="0"/>
      <c r="CU17" s="0"/>
      <c r="CV17" s="0"/>
      <c r="CW17" s="0"/>
      <c r="CX17" s="0"/>
      <c r="CY17" s="0"/>
      <c r="CZ17" s="0"/>
      <c r="DA17" s="0"/>
      <c r="DB17" s="0"/>
      <c r="DC17" s="0"/>
      <c r="DD17" s="0"/>
      <c r="DE17" s="0"/>
      <c r="DF17" s="0"/>
      <c r="DG17" s="0"/>
      <c r="DH17" s="0"/>
      <c r="DI17" s="0"/>
      <c r="DJ17" s="0"/>
      <c r="DK17" s="0"/>
      <c r="DL17" s="0"/>
      <c r="DM17" s="0"/>
      <c r="DN17" s="0"/>
      <c r="DO17" s="0"/>
      <c r="DP17" s="0"/>
      <c r="DQ17" s="0"/>
      <c r="DR17" s="0"/>
      <c r="DS17" s="0"/>
      <c r="DT17" s="0"/>
      <c r="DU17" s="0"/>
      <c r="DV17" s="0"/>
      <c r="DW17" s="0"/>
      <c r="DX17" s="0"/>
      <c r="DY17" s="0"/>
      <c r="DZ17" s="0"/>
      <c r="EA17" s="0"/>
      <c r="EB17" s="0"/>
      <c r="EC17" s="0"/>
      <c r="ED17" s="0"/>
      <c r="EE17" s="0"/>
      <c r="EF17" s="0"/>
      <c r="EG17" s="0"/>
      <c r="EH17" s="0"/>
      <c r="EI17" s="0"/>
      <c r="EJ17" s="0"/>
      <c r="EK17" s="0"/>
      <c r="EL17" s="0"/>
      <c r="EM17" s="0"/>
      <c r="EN17" s="0"/>
      <c r="EO17" s="0"/>
      <c r="EP17" s="0"/>
      <c r="EQ17" s="0"/>
      <c r="ER17" s="0"/>
      <c r="ES17" s="0"/>
      <c r="ET17" s="0"/>
      <c r="EU17" s="0"/>
      <c r="EV17" s="0"/>
      <c r="EW17" s="0"/>
      <c r="EX17" s="0"/>
      <c r="EY17" s="0"/>
      <c r="EZ17" s="0"/>
      <c r="FA17" s="0"/>
      <c r="FB17" s="0"/>
      <c r="FC17" s="0"/>
      <c r="FD17" s="0"/>
      <c r="FE17" s="0"/>
      <c r="FF17" s="0"/>
      <c r="FG17" s="0"/>
      <c r="FH17" s="0"/>
      <c r="FI17" s="0"/>
      <c r="FJ17" s="0"/>
      <c r="FK17" s="0"/>
      <c r="FL17" s="0"/>
      <c r="FM17" s="0"/>
      <c r="FN17" s="0"/>
      <c r="FO17" s="0"/>
      <c r="FP17" s="0"/>
      <c r="FQ17" s="0"/>
      <c r="FR17" s="0"/>
      <c r="FS17" s="0"/>
      <c r="FT17" s="0"/>
      <c r="FU17" s="0"/>
      <c r="FV17" s="0"/>
      <c r="FW17" s="0"/>
      <c r="FX17" s="0"/>
      <c r="FY17" s="0"/>
      <c r="FZ17" s="0"/>
      <c r="GA17" s="0"/>
      <c r="GB17" s="0"/>
      <c r="GC17" s="0"/>
      <c r="GD17" s="0"/>
      <c r="GE17" s="0"/>
      <c r="GF17" s="0"/>
      <c r="GG17" s="0"/>
      <c r="GH17" s="0"/>
      <c r="GI17" s="0"/>
      <c r="GJ17" s="0"/>
      <c r="GK17" s="0"/>
      <c r="GL17" s="0"/>
      <c r="GM17" s="0"/>
      <c r="GN17" s="0"/>
      <c r="GO17" s="0"/>
      <c r="GP17" s="0"/>
      <c r="GQ17" s="0"/>
      <c r="GR17" s="0"/>
      <c r="GS17" s="0"/>
      <c r="GT17" s="0"/>
      <c r="GU17" s="0"/>
      <c r="GV17" s="0"/>
      <c r="GW17" s="0"/>
      <c r="GX17" s="0"/>
      <c r="GY17" s="0"/>
      <c r="GZ17" s="0"/>
      <c r="HA17" s="0"/>
      <c r="HB17" s="0"/>
      <c r="HC17" s="0"/>
      <c r="HD17" s="0"/>
      <c r="HE17" s="0"/>
      <c r="HF17" s="0"/>
      <c r="HG17" s="0"/>
      <c r="HH17" s="0"/>
      <c r="HI17" s="0"/>
      <c r="HJ17" s="0"/>
      <c r="HK17" s="0"/>
      <c r="HL17" s="0"/>
      <c r="HM17" s="0"/>
      <c r="HN17" s="0"/>
      <c r="HO17" s="0"/>
      <c r="HP17" s="0"/>
      <c r="HQ17" s="0"/>
      <c r="HR17" s="0"/>
      <c r="HS17" s="0"/>
      <c r="HT17" s="0"/>
      <c r="HU17" s="0"/>
      <c r="HV17" s="0"/>
      <c r="HW17" s="0"/>
      <c r="HX17" s="0"/>
      <c r="HY17" s="0"/>
      <c r="HZ17" s="0"/>
      <c r="IA17" s="0"/>
      <c r="IB17" s="0"/>
      <c r="IC17" s="0"/>
      <c r="ID17" s="0"/>
      <c r="IE17" s="0"/>
      <c r="IF17" s="0"/>
      <c r="IG17" s="0"/>
      <c r="IH17" s="0"/>
      <c r="II17" s="0"/>
      <c r="IJ17" s="0"/>
      <c r="IK17" s="0"/>
      <c r="IL17" s="0"/>
      <c r="IM17" s="0"/>
      <c r="IN17" s="0"/>
      <c r="IO17" s="0"/>
      <c r="IP17" s="0"/>
      <c r="IQ17" s="0"/>
      <c r="IR17" s="0"/>
      <c r="IS17" s="0"/>
      <c r="IT17" s="0"/>
      <c r="IU17" s="0"/>
      <c r="IV17" s="0"/>
      <c r="IW17" s="0"/>
      <c r="IX17" s="0"/>
      <c r="IY17" s="0"/>
      <c r="IZ17" s="0"/>
      <c r="JA17" s="0"/>
      <c r="JB17" s="0"/>
      <c r="JC17" s="0"/>
      <c r="JD17" s="0"/>
      <c r="JE17" s="0"/>
      <c r="JF17" s="0"/>
      <c r="JG17" s="0"/>
      <c r="JH17" s="0"/>
      <c r="JI17" s="0"/>
      <c r="JJ17" s="0"/>
      <c r="JK17" s="0"/>
      <c r="JL17" s="0"/>
      <c r="JM17" s="0"/>
      <c r="JN17" s="0"/>
      <c r="JO17" s="0"/>
      <c r="JP17" s="0"/>
      <c r="JQ17" s="0"/>
      <c r="JR17" s="0"/>
      <c r="JS17" s="0"/>
      <c r="JT17" s="0"/>
      <c r="JU17" s="0"/>
      <c r="JV17" s="0"/>
      <c r="JW17" s="0"/>
      <c r="JX17" s="0"/>
      <c r="JY17" s="0"/>
      <c r="JZ17" s="0"/>
      <c r="KA17" s="0"/>
      <c r="KB17" s="0"/>
      <c r="KC17" s="0"/>
      <c r="KD17" s="0"/>
      <c r="KE17" s="0"/>
      <c r="KF17" s="0"/>
      <c r="KG17" s="0"/>
      <c r="KH17" s="0"/>
      <c r="KI17" s="0"/>
      <c r="KJ17" s="0"/>
      <c r="KK17" s="0"/>
      <c r="KL17" s="0"/>
      <c r="KM17" s="0"/>
      <c r="KN17" s="0"/>
      <c r="KO17" s="0"/>
      <c r="KP17" s="0"/>
      <c r="KQ17" s="0"/>
      <c r="KR17" s="0"/>
      <c r="KS17" s="0"/>
      <c r="KT17" s="0"/>
      <c r="KU17" s="0"/>
      <c r="KV17" s="0"/>
      <c r="KW17" s="0"/>
      <c r="KX17" s="0"/>
      <c r="KY17" s="0"/>
      <c r="KZ17" s="0"/>
      <c r="LA17" s="0"/>
      <c r="LB17" s="0"/>
      <c r="LC17" s="0"/>
      <c r="LD17" s="0"/>
      <c r="LE17" s="0"/>
      <c r="LF17" s="0"/>
      <c r="LG17" s="0"/>
      <c r="LH17" s="0"/>
      <c r="LI17" s="0"/>
      <c r="LJ17" s="0"/>
      <c r="LK17" s="0"/>
      <c r="LL17" s="0"/>
      <c r="LM17" s="0"/>
      <c r="LN17" s="0"/>
      <c r="LO17" s="0"/>
      <c r="LP17" s="0"/>
      <c r="LQ17" s="0"/>
      <c r="LR17" s="0"/>
      <c r="LS17" s="0"/>
      <c r="LT17" s="0"/>
      <c r="LU17" s="0"/>
      <c r="LV17" s="0"/>
      <c r="LW17" s="0"/>
      <c r="LX17" s="0"/>
      <c r="LY17" s="0"/>
      <c r="LZ17" s="0"/>
      <c r="MA17" s="0"/>
      <c r="MB17" s="0"/>
      <c r="MC17" s="0"/>
      <c r="MD17" s="0"/>
      <c r="ME17" s="0"/>
      <c r="MF17" s="0"/>
      <c r="MG17" s="0"/>
      <c r="MH17" s="0"/>
      <c r="MI17" s="0"/>
      <c r="MJ17" s="0"/>
      <c r="MK17" s="0"/>
      <c r="ML17" s="0"/>
      <c r="MM17" s="0"/>
      <c r="MN17" s="0"/>
      <c r="MO17" s="0"/>
      <c r="MP17" s="0"/>
      <c r="MQ17" s="0"/>
      <c r="MR17" s="0"/>
      <c r="MS17" s="0"/>
      <c r="MT17" s="0"/>
      <c r="MU17" s="0"/>
      <c r="MV17" s="0"/>
      <c r="MW17" s="0"/>
      <c r="MX17" s="0"/>
      <c r="MY17" s="0"/>
      <c r="MZ17" s="0"/>
      <c r="NA17" s="0"/>
      <c r="NB17" s="0"/>
      <c r="NC17" s="0"/>
      <c r="ND17" s="0"/>
      <c r="NE17" s="0"/>
      <c r="NF17" s="0"/>
      <c r="NG17" s="0"/>
      <c r="NH17" s="0"/>
      <c r="NI17" s="0"/>
      <c r="NJ17" s="0"/>
      <c r="NK17" s="0"/>
      <c r="NL17" s="0"/>
      <c r="NM17" s="0"/>
      <c r="NN17" s="0"/>
      <c r="NO17" s="0"/>
      <c r="NP17" s="0"/>
      <c r="NQ17" s="0"/>
      <c r="NR17" s="0"/>
      <c r="NS17" s="0"/>
      <c r="NT17" s="0"/>
      <c r="NU17" s="0"/>
      <c r="NV17" s="0"/>
      <c r="NW17" s="0"/>
      <c r="NX17" s="0"/>
      <c r="NY17" s="0"/>
      <c r="NZ17" s="0"/>
      <c r="OA17" s="0"/>
      <c r="OB17" s="0"/>
      <c r="OC17" s="0"/>
      <c r="OD17" s="0"/>
      <c r="OE17" s="0"/>
      <c r="OF17" s="0"/>
      <c r="OG17" s="0"/>
      <c r="OH17" s="0"/>
      <c r="OI17" s="0"/>
      <c r="OJ17" s="0"/>
      <c r="OK17" s="0"/>
      <c r="OL17" s="0"/>
      <c r="OM17" s="0"/>
      <c r="ON17" s="0"/>
      <c r="OO17" s="0"/>
      <c r="OP17" s="0"/>
      <c r="OQ17" s="0"/>
      <c r="OR17" s="0"/>
      <c r="OS17" s="0"/>
      <c r="OT17" s="0"/>
      <c r="OU17" s="0"/>
      <c r="OV17" s="0"/>
      <c r="OW17" s="0"/>
      <c r="OX17" s="0"/>
      <c r="OY17" s="0"/>
      <c r="OZ17" s="0"/>
      <c r="PA17" s="0"/>
      <c r="PB17" s="0"/>
      <c r="PC17" s="0"/>
      <c r="PD17" s="0"/>
      <c r="PE17" s="0"/>
      <c r="PF17" s="0"/>
      <c r="PG17" s="0"/>
      <c r="PH17" s="0"/>
      <c r="PI17" s="0"/>
      <c r="PJ17" s="0"/>
      <c r="PK17" s="0"/>
      <c r="PL17" s="0"/>
      <c r="PM17" s="0"/>
      <c r="PN17" s="0"/>
      <c r="PO17" s="0"/>
      <c r="PP17" s="0"/>
      <c r="PQ17" s="0"/>
      <c r="PR17" s="0"/>
      <c r="PS17" s="0"/>
      <c r="PT17" s="0"/>
      <c r="PU17" s="0"/>
      <c r="PV17" s="0"/>
      <c r="PW17" s="0"/>
      <c r="PX17" s="0"/>
      <c r="PY17" s="0"/>
      <c r="PZ17" s="0"/>
      <c r="QA17" s="0"/>
      <c r="QB17" s="0"/>
      <c r="QC17" s="0"/>
      <c r="QD17" s="0"/>
      <c r="QE17" s="0"/>
      <c r="QF17" s="0"/>
      <c r="QG17" s="0"/>
      <c r="QH17" s="0"/>
      <c r="QI17" s="0"/>
      <c r="QJ17" s="0"/>
      <c r="QK17" s="0"/>
      <c r="QL17" s="0"/>
      <c r="QM17" s="0"/>
      <c r="QN17" s="0"/>
      <c r="QO17" s="0"/>
      <c r="QP17" s="0"/>
      <c r="QQ17" s="0"/>
      <c r="QR17" s="0"/>
      <c r="QS17" s="0"/>
      <c r="QT17" s="0"/>
      <c r="QU17" s="0"/>
      <c r="QV17" s="0"/>
      <c r="QW17" s="0"/>
      <c r="QX17" s="0"/>
      <c r="QY17" s="0"/>
      <c r="QZ17" s="0"/>
      <c r="RA17" s="0"/>
      <c r="RB17" s="0"/>
      <c r="RC17" s="0"/>
      <c r="RD17" s="0"/>
      <c r="RE17" s="0"/>
      <c r="RF17" s="0"/>
      <c r="RG17" s="0"/>
      <c r="RH17" s="0"/>
      <c r="RI17" s="0"/>
      <c r="RJ17" s="0"/>
      <c r="RK17" s="0"/>
      <c r="RL17" s="0"/>
      <c r="RM17" s="0"/>
      <c r="RN17" s="0"/>
      <c r="RO17" s="0"/>
      <c r="RP17" s="0"/>
      <c r="RQ17" s="0"/>
      <c r="RR17" s="0"/>
      <c r="RS17" s="0"/>
      <c r="RT17" s="0"/>
      <c r="RU17" s="0"/>
      <c r="RV17" s="0"/>
      <c r="RW17" s="0"/>
      <c r="RX17" s="0"/>
      <c r="RY17" s="0"/>
      <c r="RZ17" s="0"/>
      <c r="SA17" s="0"/>
      <c r="SB17" s="0"/>
      <c r="SC17" s="0"/>
      <c r="SD17" s="0"/>
      <c r="SE17" s="0"/>
      <c r="SF17" s="0"/>
      <c r="SG17" s="0"/>
      <c r="SH17" s="0"/>
      <c r="SI17" s="0"/>
      <c r="SJ17" s="0"/>
      <c r="SK17" s="0"/>
      <c r="SL17" s="0"/>
      <c r="SM17" s="0"/>
      <c r="SN17" s="0"/>
      <c r="SO17" s="0"/>
      <c r="SP17" s="0"/>
      <c r="SQ17" s="0"/>
      <c r="SR17" s="0"/>
      <c r="SS17" s="0"/>
      <c r="ST17" s="0"/>
      <c r="SU17" s="0"/>
      <c r="SV17" s="0"/>
      <c r="SW17" s="0"/>
      <c r="SX17" s="0"/>
      <c r="SY17" s="0"/>
      <c r="SZ17" s="0"/>
      <c r="TA17" s="0"/>
      <c r="TB17" s="0"/>
      <c r="TC17" s="0"/>
      <c r="TD17" s="0"/>
      <c r="TE17" s="0"/>
      <c r="TF17" s="0"/>
      <c r="TG17" s="0"/>
      <c r="TH17" s="0"/>
      <c r="TI17" s="0"/>
      <c r="TJ17" s="0"/>
      <c r="TK17" s="0"/>
      <c r="TL17" s="0"/>
      <c r="TM17" s="0"/>
      <c r="TN17" s="0"/>
      <c r="TO17" s="0"/>
      <c r="TP17" s="0"/>
      <c r="TQ17" s="0"/>
      <c r="TR17" s="0"/>
      <c r="TS17" s="0"/>
      <c r="TT17" s="0"/>
      <c r="TU17" s="0"/>
      <c r="TV17" s="0"/>
      <c r="TW17" s="0"/>
      <c r="TX17" s="0"/>
      <c r="TY17" s="0"/>
      <c r="TZ17" s="0"/>
      <c r="UA17" s="0"/>
      <c r="UB17" s="0"/>
      <c r="UC17" s="0"/>
      <c r="UD17" s="0"/>
      <c r="UE17" s="0"/>
      <c r="UF17" s="0"/>
      <c r="UG17" s="0"/>
      <c r="UH17" s="0"/>
      <c r="UI17" s="0"/>
      <c r="UJ17" s="0"/>
      <c r="UK17" s="0"/>
      <c r="UL17" s="0"/>
      <c r="UM17" s="0"/>
      <c r="UN17" s="0"/>
      <c r="UO17" s="0"/>
      <c r="UP17" s="0"/>
      <c r="UQ17" s="0"/>
      <c r="UR17" s="0"/>
      <c r="US17" s="0"/>
      <c r="UT17" s="0"/>
      <c r="UU17" s="0"/>
      <c r="UV17" s="0"/>
      <c r="UW17" s="0"/>
      <c r="UX17" s="0"/>
      <c r="UY17" s="0"/>
      <c r="UZ17" s="0"/>
      <c r="VA17" s="0"/>
      <c r="VB17" s="0"/>
      <c r="VC17" s="0"/>
      <c r="VD17" s="0"/>
      <c r="VE17" s="0"/>
      <c r="VF17" s="0"/>
      <c r="VG17" s="0"/>
      <c r="VH17" s="0"/>
      <c r="VI17" s="0"/>
      <c r="VJ17" s="0"/>
      <c r="VK17" s="0"/>
      <c r="VL17" s="0"/>
      <c r="VM17" s="0"/>
      <c r="VN17" s="0"/>
      <c r="VO17" s="0"/>
      <c r="VP17" s="0"/>
      <c r="VQ17" s="0"/>
      <c r="VR17" s="0"/>
      <c r="VS17" s="0"/>
      <c r="VT17" s="0"/>
      <c r="VU17" s="0"/>
      <c r="VV17" s="0"/>
      <c r="VW17" s="0"/>
      <c r="VX17" s="0"/>
      <c r="VY17" s="0"/>
      <c r="VZ17" s="0"/>
      <c r="WA17" s="0"/>
      <c r="WB17" s="0"/>
      <c r="WC17" s="0"/>
      <c r="WD17" s="0"/>
      <c r="WE17" s="0"/>
      <c r="WF17" s="0"/>
      <c r="WG17" s="0"/>
      <c r="WH17" s="0"/>
      <c r="WI17" s="0"/>
      <c r="WJ17" s="0"/>
      <c r="WK17" s="0"/>
      <c r="WL17" s="0"/>
      <c r="WM17" s="0"/>
      <c r="WN17" s="0"/>
      <c r="WO17" s="0"/>
      <c r="WP17" s="0"/>
      <c r="WQ17" s="0"/>
      <c r="WR17" s="0"/>
      <c r="WS17" s="0"/>
      <c r="WT17" s="0"/>
      <c r="WU17" s="0"/>
      <c r="WV17" s="0"/>
      <c r="WW17" s="0"/>
      <c r="WX17" s="0"/>
      <c r="WY17" s="0"/>
      <c r="WZ17" s="0"/>
      <c r="XA17" s="0"/>
      <c r="XB17" s="0"/>
      <c r="XC17" s="0"/>
      <c r="XD17" s="0"/>
      <c r="XE17" s="0"/>
      <c r="XF17" s="0"/>
      <c r="XG17" s="0"/>
      <c r="XH17" s="0"/>
      <c r="XI17" s="0"/>
      <c r="XJ17" s="0"/>
      <c r="XK17" s="0"/>
      <c r="XL17" s="0"/>
      <c r="XM17" s="0"/>
      <c r="XN17" s="0"/>
      <c r="XO17" s="0"/>
      <c r="XP17" s="0"/>
      <c r="XQ17" s="0"/>
      <c r="XR17" s="0"/>
      <c r="XS17" s="0"/>
      <c r="XT17" s="0"/>
      <c r="XU17" s="0"/>
      <c r="XV17" s="0"/>
      <c r="XW17" s="0"/>
      <c r="XX17" s="0"/>
      <c r="XY17" s="0"/>
      <c r="XZ17" s="0"/>
      <c r="YA17" s="0"/>
      <c r="YB17" s="0"/>
      <c r="YC17" s="0"/>
      <c r="YD17" s="0"/>
      <c r="YE17" s="0"/>
      <c r="YF17" s="0"/>
      <c r="YG17" s="0"/>
      <c r="YH17" s="0"/>
      <c r="YI17" s="0"/>
      <c r="YJ17" s="0"/>
      <c r="YK17" s="0"/>
      <c r="YL17" s="0"/>
      <c r="YM17" s="0"/>
      <c r="YN17" s="0"/>
      <c r="YO17" s="0"/>
      <c r="YP17" s="0"/>
      <c r="YQ17" s="0"/>
      <c r="YR17" s="0"/>
      <c r="YS17" s="0"/>
      <c r="YT17" s="0"/>
      <c r="YU17" s="0"/>
      <c r="YV17" s="0"/>
      <c r="YW17" s="0"/>
      <c r="YX17" s="0"/>
      <c r="YY17" s="0"/>
      <c r="YZ17" s="0"/>
      <c r="ZA17" s="0"/>
      <c r="ZB17" s="0"/>
      <c r="ZC17" s="0"/>
      <c r="ZD17" s="0"/>
      <c r="ZE17" s="0"/>
      <c r="ZF17" s="0"/>
      <c r="ZG17" s="0"/>
      <c r="ZH17" s="0"/>
      <c r="ZI17" s="0"/>
      <c r="ZJ17" s="0"/>
      <c r="ZK17" s="0"/>
      <c r="ZL17" s="0"/>
      <c r="ZM17" s="0"/>
      <c r="ZN17" s="0"/>
      <c r="ZO17" s="0"/>
      <c r="ZP17" s="0"/>
      <c r="ZQ17" s="0"/>
      <c r="ZR17" s="0"/>
      <c r="ZS17" s="0"/>
      <c r="ZT17" s="0"/>
      <c r="ZU17" s="0"/>
      <c r="ZV17" s="0"/>
      <c r="ZW17" s="0"/>
      <c r="ZX17" s="0"/>
      <c r="ZY17" s="0"/>
      <c r="ZZ17" s="0"/>
      <c r="AAA17" s="0"/>
      <c r="AAB17" s="0"/>
      <c r="AAC17" s="0"/>
      <c r="AAD17" s="0"/>
      <c r="AAE17" s="0"/>
      <c r="AAF17" s="0"/>
      <c r="AAG17" s="0"/>
      <c r="AAH17" s="0"/>
      <c r="AAI17" s="0"/>
      <c r="AAJ17" s="0"/>
      <c r="AAK17" s="0"/>
      <c r="AAL17" s="0"/>
      <c r="AAM17" s="0"/>
      <c r="AAN17" s="0"/>
      <c r="AAO17" s="0"/>
      <c r="AAP17" s="0"/>
      <c r="AAQ17" s="0"/>
      <c r="AAR17" s="0"/>
      <c r="AAS17" s="0"/>
      <c r="AAT17" s="0"/>
      <c r="AAU17" s="0"/>
      <c r="AAV17" s="0"/>
      <c r="AAW17" s="0"/>
      <c r="AAX17" s="0"/>
      <c r="AAY17" s="0"/>
      <c r="AAZ17" s="0"/>
      <c r="ABA17" s="0"/>
      <c r="ABB17" s="0"/>
      <c r="ABC17" s="0"/>
      <c r="ABD17" s="0"/>
      <c r="ABE17" s="0"/>
      <c r="ABF17" s="0"/>
      <c r="ABG17" s="0"/>
      <c r="ABH17" s="0"/>
      <c r="ABI17" s="0"/>
      <c r="ABJ17" s="0"/>
      <c r="ABK17" s="0"/>
      <c r="ABL17" s="0"/>
      <c r="ABM17" s="0"/>
      <c r="ABN17" s="0"/>
      <c r="ABO17" s="0"/>
      <c r="ABP17" s="0"/>
      <c r="ABQ17" s="0"/>
      <c r="ABR17" s="0"/>
      <c r="ABS17" s="0"/>
      <c r="ABT17" s="0"/>
      <c r="ABU17" s="0"/>
      <c r="ABV17" s="0"/>
      <c r="ABW17" s="0"/>
      <c r="ABX17" s="0"/>
      <c r="ABY17" s="0"/>
      <c r="ABZ17" s="0"/>
      <c r="ACA17" s="0"/>
      <c r="ACB17" s="0"/>
      <c r="ACC17" s="0"/>
      <c r="ACD17" s="0"/>
      <c r="ACE17" s="0"/>
      <c r="ACF17" s="0"/>
      <c r="ACG17" s="0"/>
      <c r="ACH17" s="0"/>
      <c r="ACI17" s="0"/>
      <c r="ACJ17" s="0"/>
      <c r="ACK17" s="0"/>
      <c r="ACL17" s="0"/>
      <c r="ACM17" s="0"/>
      <c r="ACN17" s="0"/>
      <c r="ACO17" s="0"/>
      <c r="ACP17" s="0"/>
      <c r="ACQ17" s="0"/>
      <c r="ACR17" s="0"/>
      <c r="ACS17" s="0"/>
      <c r="ACT17" s="0"/>
      <c r="ACU17" s="0"/>
      <c r="ACV17" s="0"/>
      <c r="ACW17" s="0"/>
      <c r="ACX17" s="0"/>
      <c r="ACY17" s="0"/>
      <c r="ACZ17" s="0"/>
      <c r="ADA17" s="0"/>
      <c r="ADB17" s="0"/>
      <c r="ADC17" s="0"/>
      <c r="ADD17" s="0"/>
      <c r="ADE17" s="0"/>
      <c r="ADF17" s="0"/>
      <c r="ADG17" s="0"/>
      <c r="ADH17" s="0"/>
      <c r="ADI17" s="0"/>
      <c r="ADJ17" s="0"/>
      <c r="ADK17" s="0"/>
      <c r="ADL17" s="0"/>
      <c r="ADM17" s="0"/>
      <c r="ADN17" s="0"/>
      <c r="ADO17" s="0"/>
      <c r="ADP17" s="0"/>
      <c r="ADQ17" s="0"/>
      <c r="ADR17" s="0"/>
      <c r="ADS17" s="0"/>
      <c r="ADT17" s="0"/>
      <c r="ADU17" s="0"/>
      <c r="ADV17" s="0"/>
      <c r="ADW17" s="0"/>
      <c r="ADX17" s="0"/>
      <c r="ADY17" s="0"/>
      <c r="ADZ17" s="0"/>
      <c r="AEA17" s="0"/>
      <c r="AEB17" s="0"/>
      <c r="AEC17" s="0"/>
      <c r="AED17" s="0"/>
      <c r="AEE17" s="0"/>
      <c r="AEF17" s="0"/>
      <c r="AEG17" s="0"/>
      <c r="AEH17" s="0"/>
      <c r="AEI17" s="0"/>
      <c r="AEJ17" s="0"/>
      <c r="AEK17" s="0"/>
      <c r="AEL17" s="0"/>
      <c r="AEM17" s="0"/>
      <c r="AEN17" s="0"/>
      <c r="AEO17" s="0"/>
      <c r="AEP17" s="0"/>
      <c r="AEQ17" s="0"/>
      <c r="AER17" s="0"/>
      <c r="AES17" s="0"/>
      <c r="AET17" s="0"/>
      <c r="AEU17" s="0"/>
      <c r="AEV17" s="0"/>
      <c r="AEW17" s="0"/>
      <c r="AEX17" s="0"/>
      <c r="AEY17" s="0"/>
      <c r="AEZ17" s="0"/>
      <c r="AFA17" s="0"/>
      <c r="AFB17" s="0"/>
      <c r="AFC17" s="0"/>
      <c r="AFD17" s="0"/>
      <c r="AFE17" s="0"/>
      <c r="AFF17" s="0"/>
      <c r="AFG17" s="0"/>
      <c r="AFH17" s="0"/>
      <c r="AFI17" s="0"/>
      <c r="AFJ17" s="0"/>
      <c r="AFK17" s="0"/>
      <c r="AFL17" s="0"/>
      <c r="AFM17" s="0"/>
      <c r="AFN17" s="0"/>
      <c r="AFO17" s="0"/>
      <c r="AFP17" s="0"/>
      <c r="AFQ17" s="0"/>
      <c r="AFR17" s="0"/>
      <c r="AFS17" s="0"/>
      <c r="AFT17" s="0"/>
      <c r="AFU17" s="0"/>
      <c r="AFV17" s="0"/>
      <c r="AFW17" s="0"/>
      <c r="AFX17" s="0"/>
      <c r="AFY17" s="0"/>
      <c r="AFZ17" s="0"/>
      <c r="AGA17" s="0"/>
      <c r="AGB17" s="0"/>
      <c r="AGC17" s="0"/>
      <c r="AGD17" s="0"/>
      <c r="AGE17" s="0"/>
      <c r="AGF17" s="0"/>
      <c r="AGG17" s="0"/>
      <c r="AGH17" s="0"/>
      <c r="AGI17" s="0"/>
      <c r="AGJ17" s="0"/>
      <c r="AGK17" s="0"/>
      <c r="AGL17" s="0"/>
      <c r="AGM17" s="0"/>
      <c r="AGN17" s="0"/>
      <c r="AGO17" s="0"/>
      <c r="AGP17" s="0"/>
      <c r="AGQ17" s="0"/>
      <c r="AGR17" s="0"/>
      <c r="AGS17" s="0"/>
      <c r="AGT17" s="0"/>
      <c r="AGU17" s="0"/>
      <c r="AGV17" s="0"/>
      <c r="AGW17" s="0"/>
      <c r="AGX17" s="0"/>
      <c r="AGY17" s="0"/>
      <c r="AGZ17" s="0"/>
      <c r="AHA17" s="0"/>
      <c r="AHB17" s="0"/>
      <c r="AHC17" s="0"/>
      <c r="AHD17" s="0"/>
      <c r="AHE17" s="0"/>
      <c r="AHF17" s="0"/>
      <c r="AHG17" s="0"/>
      <c r="AHH17" s="0"/>
      <c r="AHI17" s="0"/>
      <c r="AHJ17" s="0"/>
      <c r="AHK17" s="0"/>
      <c r="AHL17" s="0"/>
      <c r="AHM17" s="0"/>
      <c r="AHN17" s="0"/>
      <c r="AHO17" s="0"/>
      <c r="AHP17" s="0"/>
      <c r="AHQ17" s="0"/>
      <c r="AHR17" s="0"/>
      <c r="AHS17" s="0"/>
      <c r="AHT17" s="0"/>
      <c r="AHU17" s="0"/>
      <c r="AHV17" s="0"/>
      <c r="AHW17" s="0"/>
      <c r="AHX17" s="0"/>
      <c r="AHY17" s="0"/>
      <c r="AHZ17" s="0"/>
      <c r="AIA17" s="0"/>
      <c r="AIB17" s="0"/>
      <c r="AIC17" s="0"/>
      <c r="AID17" s="0"/>
      <c r="AIE17" s="0"/>
      <c r="AIF17" s="0"/>
      <c r="AIG17" s="0"/>
      <c r="AIH17" s="0"/>
      <c r="AII17" s="0"/>
      <c r="AIJ17" s="0"/>
      <c r="AIK17" s="0"/>
      <c r="AIL17" s="0"/>
      <c r="AIM17" s="0"/>
      <c r="AIN17" s="0"/>
      <c r="AIO17" s="0"/>
      <c r="AIP17" s="0"/>
      <c r="AIQ17" s="0"/>
      <c r="AIR17" s="0"/>
      <c r="AIS17" s="0"/>
      <c r="AIT17" s="0"/>
      <c r="AIU17" s="0"/>
      <c r="AIV17" s="0"/>
      <c r="AIW17" s="0"/>
      <c r="AIX17" s="0"/>
      <c r="AIY17" s="0"/>
      <c r="AIZ17" s="0"/>
      <c r="AJA17" s="0"/>
      <c r="AJB17" s="0"/>
      <c r="AJC17" s="0"/>
      <c r="AJD17" s="0"/>
      <c r="AJE17" s="0"/>
      <c r="AJF17" s="0"/>
      <c r="AJG17" s="0"/>
      <c r="AJH17" s="0"/>
      <c r="AJI17" s="0"/>
      <c r="AJJ17" s="0"/>
      <c r="AJK17" s="0"/>
      <c r="AJL17" s="0"/>
      <c r="AJM17" s="0"/>
      <c r="AJN17" s="0"/>
      <c r="AJO17" s="0"/>
      <c r="AJP17" s="0"/>
      <c r="AJQ17" s="0"/>
      <c r="AJR17" s="0"/>
      <c r="AJS17" s="0"/>
      <c r="AJT17" s="0"/>
      <c r="AJU17" s="0"/>
      <c r="AJV17" s="0"/>
      <c r="AJW17" s="0"/>
      <c r="AJX17" s="0"/>
      <c r="AJY17" s="0"/>
      <c r="AJZ17" s="0"/>
      <c r="AKA17" s="0"/>
      <c r="AKB17" s="0"/>
      <c r="AKC17" s="0"/>
      <c r="AKD17" s="0"/>
      <c r="AKE17" s="0"/>
      <c r="AKF17" s="0"/>
      <c r="AKG17" s="0"/>
      <c r="AKH17" s="0"/>
      <c r="AKI17" s="0"/>
      <c r="AKJ17" s="0"/>
      <c r="AKK17" s="0"/>
      <c r="AKL17" s="0"/>
      <c r="AKM17" s="0"/>
      <c r="AKN17" s="0"/>
      <c r="AKO17" s="0"/>
      <c r="AKP17" s="0"/>
      <c r="AKQ17" s="0"/>
      <c r="AKR17" s="0"/>
      <c r="AKS17" s="0"/>
      <c r="AKT17" s="0"/>
      <c r="AKU17" s="0"/>
      <c r="AKV17" s="0"/>
      <c r="AKW17" s="0"/>
      <c r="AKX17" s="0"/>
      <c r="AKY17" s="0"/>
      <c r="AKZ17" s="0"/>
      <c r="ALA17" s="0"/>
      <c r="ALB17" s="0"/>
      <c r="ALC17" s="0"/>
      <c r="ALD17" s="0"/>
      <c r="ALE17" s="0"/>
      <c r="ALF17" s="0"/>
      <c r="ALG17" s="0"/>
      <c r="ALH17" s="0"/>
      <c r="ALI17" s="0"/>
      <c r="ALJ17" s="0"/>
      <c r="ALK17" s="0"/>
      <c r="ALL17" s="0"/>
      <c r="ALM17" s="0"/>
      <c r="ALN17" s="0"/>
      <c r="ALO17" s="0"/>
      <c r="ALP17" s="0"/>
      <c r="ALQ17" s="0"/>
      <c r="ALR17" s="0"/>
      <c r="ALS17" s="0"/>
      <c r="ALT17" s="0"/>
      <c r="ALU17" s="0"/>
      <c r="ALV17" s="0"/>
      <c r="ALW17" s="0"/>
      <c r="ALX17" s="0"/>
      <c r="ALY17" s="0"/>
      <c r="ALZ17" s="0"/>
      <c r="AMA17" s="0"/>
      <c r="AMB17" s="0"/>
      <c r="AMC17" s="0"/>
      <c r="AMD17" s="0"/>
      <c r="AME17" s="0"/>
      <c r="AMF17" s="0"/>
      <c r="AMG17" s="0"/>
      <c r="AMH17" s="0"/>
      <c r="AMI17" s="0"/>
      <c r="AMJ17" s="0"/>
    </row>
    <row r="18" s="84" customFormat="true" ht="24.95" hidden="false" customHeight="true" outlineLevel="0" collapsed="false">
      <c r="A18" s="106"/>
      <c r="B18" s="107"/>
      <c r="C18" s="87" t="s">
        <v>32</v>
      </c>
      <c r="D18" s="87" t="s">
        <v>33</v>
      </c>
      <c r="E18" s="87" t="s">
        <v>34</v>
      </c>
      <c r="F18" s="88" t="s">
        <v>27</v>
      </c>
    </row>
    <row r="19" customFormat="false" ht="24.95" hidden="false" customHeight="true" outlineLevel="0" collapsed="false">
      <c r="A19" s="108" t="s">
        <v>407</v>
      </c>
      <c r="B19" s="107"/>
      <c r="C19" s="109" t="n">
        <f aca="false">SUM(本山!B14,赤崎!B27,須恵!B39,小野田!B36,高泊!B19,高千帆!B38,有帆!B26)</f>
        <v>1868</v>
      </c>
      <c r="D19" s="109" t="n">
        <f aca="false">SUM(本山!C14,赤崎!C27,須恵!C39,小野田!C36,高泊!C19,高千帆!C38,有帆!C26)</f>
        <v>1464</v>
      </c>
      <c r="E19" s="109" t="n">
        <f aca="false">SUM(本山!D14,赤崎!D27,須恵!D39,小野田!D36,高泊!D19,高千帆!D38,有帆!D26)</f>
        <v>1134</v>
      </c>
      <c r="F19" s="93" t="n">
        <f aca="false">SUM(D19:E19)</f>
        <v>2598</v>
      </c>
    </row>
    <row r="20" customFormat="false" ht="24.95" hidden="false" customHeight="true" outlineLevel="0" collapsed="false">
      <c r="A20" s="108" t="s">
        <v>409</v>
      </c>
      <c r="B20" s="107"/>
      <c r="C20" s="92" t="n">
        <f aca="false">SUM(厚狭③!B13,出合!B35,厚陽!B22,埴生!B35,津布田!B18)</f>
        <v>814</v>
      </c>
      <c r="D20" s="92" t="n">
        <f aca="false">SUM(厚狭③!C13,出合!C35,厚陽!C22,埴生!C35,津布田!C18)</f>
        <v>681</v>
      </c>
      <c r="E20" s="92" t="n">
        <f aca="false">SUM(厚狭③!D13,出合!D35,厚陽!D22,埴生!D35,津布田!D18)</f>
        <v>686</v>
      </c>
      <c r="F20" s="93" t="n">
        <f aca="false">SUM(D20:E20)</f>
        <v>1367</v>
      </c>
    </row>
    <row r="21" customFormat="false" ht="24.95" hidden="false" customHeight="true" outlineLevel="0" collapsed="false">
      <c r="A21" s="94" t="s">
        <v>412</v>
      </c>
      <c r="B21" s="94"/>
      <c r="C21" s="93" t="n">
        <f aca="false">SUM(C19:C20)</f>
        <v>2682</v>
      </c>
      <c r="D21" s="93" t="n">
        <f aca="false">SUM(D19:D20)</f>
        <v>2145</v>
      </c>
      <c r="E21" s="93" t="n">
        <f aca="false">SUM(E19:E20)</f>
        <v>1820</v>
      </c>
      <c r="F21" s="93" t="n">
        <f aca="false">SUM(F19:F20)</f>
        <v>3965</v>
      </c>
    </row>
  </sheetData>
  <mergeCells count="6">
    <mergeCell ref="D1:E1"/>
    <mergeCell ref="A5:A6"/>
    <mergeCell ref="A7:B7"/>
    <mergeCell ref="A9:A10"/>
    <mergeCell ref="A11:B11"/>
    <mergeCell ref="A21:B21"/>
  </mergeCells>
  <printOptions headings="false" gridLines="false" gridLinesSet="true" horizontalCentered="false" verticalCentered="false"/>
  <pageMargins left="0.7875" right="0.7875" top="0.984027777777778" bottom="0.393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tabColor rgb="FF00FFFF"/>
    <pageSetUpPr fitToPage="false"/>
  </sheetPr>
  <dimension ref="1:42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3.5"/>
  <cols>
    <col collapsed="false" hidden="false" max="1" min="1" style="31" width="15.7449392712551"/>
    <col collapsed="false" hidden="false" max="5" min="2" style="31" width="16.8178137651822"/>
    <col collapsed="false" hidden="false" max="256" min="6" style="31" width="9"/>
    <col collapsed="false" hidden="false" max="257" min="257" style="31" width="15.7449392712551"/>
    <col collapsed="false" hidden="false" max="261" min="258" style="31" width="16.8178137651822"/>
    <col collapsed="false" hidden="false" max="512" min="262" style="31" width="9"/>
    <col collapsed="false" hidden="false" max="513" min="513" style="31" width="15.7449392712551"/>
    <col collapsed="false" hidden="false" max="517" min="514" style="31" width="16.8178137651822"/>
    <col collapsed="false" hidden="false" max="768" min="518" style="31" width="9"/>
    <col collapsed="false" hidden="false" max="769" min="769" style="31" width="15.7449392712551"/>
    <col collapsed="false" hidden="false" max="773" min="770" style="31" width="16.8178137651822"/>
    <col collapsed="false" hidden="false" max="1025" min="774" style="31" width="9"/>
  </cols>
  <sheetData>
    <row r="1" customFormat="false" ht="24.95" hidden="false" customHeight="true" outlineLevel="0" collapsed="false">
      <c r="A1" s="32" t="s">
        <v>28</v>
      </c>
      <c r="B1" s="32"/>
      <c r="C1" s="33" t="s">
        <v>29</v>
      </c>
      <c r="D1" s="33"/>
      <c r="E1" s="34" t="s">
        <v>30</v>
      </c>
      <c r="F1" s="0"/>
      <c r="G1" s="0"/>
      <c r="H1" s="0"/>
      <c r="I1" s="0"/>
      <c r="J1" s="0"/>
      <c r="K1" s="0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s="38" customFormat="true" ht="15.95" hidden="false" customHeight="true" outlineLevel="0" collapsed="false">
      <c r="A2" s="35"/>
      <c r="B2" s="35"/>
      <c r="C2" s="36"/>
      <c r="D2" s="36"/>
      <c r="E2" s="37"/>
    </row>
    <row r="3" customFormat="false" ht="20.1" hidden="false" customHeight="true" outlineLevel="0" collapsed="false">
      <c r="A3" s="39" t="s">
        <v>31</v>
      </c>
      <c r="B3" s="40" t="s">
        <v>32</v>
      </c>
      <c r="C3" s="40" t="s">
        <v>33</v>
      </c>
      <c r="D3" s="40" t="s">
        <v>34</v>
      </c>
      <c r="E3" s="41" t="s">
        <v>27</v>
      </c>
    </row>
    <row r="4" customFormat="false" ht="15.95" hidden="false" customHeight="true" outlineLevel="0" collapsed="false">
      <c r="A4" s="42" t="s">
        <v>35</v>
      </c>
      <c r="B4" s="43" t="n">
        <v>201</v>
      </c>
      <c r="C4" s="43" t="n">
        <v>254</v>
      </c>
      <c r="D4" s="43" t="n">
        <v>276</v>
      </c>
      <c r="E4" s="44" t="n">
        <f aca="false">C4+D4</f>
        <v>530</v>
      </c>
    </row>
    <row r="5" customFormat="false" ht="15.95" hidden="false" customHeight="true" outlineLevel="0" collapsed="false">
      <c r="A5" s="45" t="s">
        <v>36</v>
      </c>
      <c r="B5" s="46" t="n">
        <v>174</v>
      </c>
      <c r="C5" s="46" t="n">
        <v>163</v>
      </c>
      <c r="D5" s="46" t="n">
        <v>201</v>
      </c>
      <c r="E5" s="44" t="n">
        <f aca="false">C5+D5</f>
        <v>364</v>
      </c>
    </row>
    <row r="6" customFormat="false" ht="15.95" hidden="false" customHeight="true" outlineLevel="0" collapsed="false">
      <c r="A6" s="45" t="s">
        <v>37</v>
      </c>
      <c r="B6" s="46" t="n">
        <v>228</v>
      </c>
      <c r="C6" s="46" t="n">
        <v>228</v>
      </c>
      <c r="D6" s="46" t="n">
        <v>249</v>
      </c>
      <c r="E6" s="44" t="n">
        <f aca="false">C6+D6</f>
        <v>477</v>
      </c>
    </row>
    <row r="7" customFormat="false" ht="15.95" hidden="false" customHeight="true" outlineLevel="0" collapsed="false">
      <c r="A7" s="45" t="s">
        <v>38</v>
      </c>
      <c r="B7" s="46" t="n">
        <v>46</v>
      </c>
      <c r="C7" s="46" t="n">
        <v>44</v>
      </c>
      <c r="D7" s="46" t="n">
        <v>53</v>
      </c>
      <c r="E7" s="44" t="n">
        <f aca="false">C7+D7</f>
        <v>97</v>
      </c>
    </row>
    <row r="8" customFormat="false" ht="15.95" hidden="false" customHeight="true" outlineLevel="0" collapsed="false">
      <c r="A8" s="45" t="s">
        <v>39</v>
      </c>
      <c r="B8" s="46" t="n">
        <v>159</v>
      </c>
      <c r="C8" s="46" t="n">
        <v>168</v>
      </c>
      <c r="D8" s="46" t="n">
        <v>191</v>
      </c>
      <c r="E8" s="44" t="n">
        <f aca="false">C8+D8</f>
        <v>359</v>
      </c>
    </row>
    <row r="9" customFormat="false" ht="15.95" hidden="false" customHeight="true" outlineLevel="0" collapsed="false">
      <c r="A9" s="45" t="s">
        <v>40</v>
      </c>
      <c r="B9" s="46" t="n">
        <v>277</v>
      </c>
      <c r="C9" s="46" t="n">
        <v>297</v>
      </c>
      <c r="D9" s="46" t="n">
        <v>310</v>
      </c>
      <c r="E9" s="44" t="n">
        <f aca="false">C9+D9</f>
        <v>607</v>
      </c>
    </row>
    <row r="10" customFormat="false" ht="15.95" hidden="false" customHeight="true" outlineLevel="0" collapsed="false">
      <c r="A10" s="45" t="s">
        <v>41</v>
      </c>
      <c r="B10" s="46" t="n">
        <v>98</v>
      </c>
      <c r="C10" s="46" t="n">
        <v>92</v>
      </c>
      <c r="D10" s="46" t="n">
        <v>138</v>
      </c>
      <c r="E10" s="44" t="n">
        <f aca="false">C10+D10</f>
        <v>230</v>
      </c>
    </row>
    <row r="11" customFormat="false" ht="15.95" hidden="false" customHeight="true" outlineLevel="0" collapsed="false">
      <c r="A11" s="45" t="s">
        <v>42</v>
      </c>
      <c r="B11" s="46" t="n">
        <v>0</v>
      </c>
      <c r="C11" s="46" t="n">
        <v>0</v>
      </c>
      <c r="D11" s="46" t="n">
        <v>0</v>
      </c>
      <c r="E11" s="44" t="n">
        <f aca="false">C11+D11</f>
        <v>0</v>
      </c>
    </row>
    <row r="12" customFormat="false" ht="15.95" hidden="false" customHeight="true" outlineLevel="0" collapsed="false">
      <c r="A12" s="45" t="s">
        <v>43</v>
      </c>
      <c r="B12" s="46" t="n">
        <v>88</v>
      </c>
      <c r="C12" s="46" t="n">
        <v>61</v>
      </c>
      <c r="D12" s="46" t="n">
        <v>89</v>
      </c>
      <c r="E12" s="44" t="n">
        <f aca="false">C12+D12</f>
        <v>150</v>
      </c>
    </row>
    <row r="13" customFormat="false" ht="15.95" hidden="false" customHeight="true" outlineLevel="0" collapsed="false">
      <c r="A13" s="45" t="s">
        <v>44</v>
      </c>
      <c r="B13" s="46" t="n">
        <v>39</v>
      </c>
      <c r="C13" s="46" t="n">
        <v>37</v>
      </c>
      <c r="D13" s="46" t="n">
        <v>43</v>
      </c>
      <c r="E13" s="44" t="n">
        <f aca="false">C13+D13</f>
        <v>80</v>
      </c>
    </row>
    <row r="14" customFormat="false" ht="15.95" hidden="false" customHeight="true" outlineLevel="0" collapsed="false">
      <c r="A14" s="47" t="s">
        <v>45</v>
      </c>
      <c r="B14" s="46" t="n">
        <v>94</v>
      </c>
      <c r="C14" s="46" t="n">
        <v>77</v>
      </c>
      <c r="D14" s="46" t="n">
        <v>45</v>
      </c>
      <c r="E14" s="44" t="n">
        <f aca="false">C14+D14</f>
        <v>122</v>
      </c>
    </row>
    <row r="15" customFormat="false" ht="15.95" hidden="false" customHeight="true" outlineLevel="0" collapsed="false">
      <c r="A15" s="45"/>
      <c r="B15" s="48"/>
      <c r="C15" s="48"/>
      <c r="D15" s="48"/>
      <c r="E15" s="49"/>
    </row>
    <row r="16" customFormat="false" ht="15.95" hidden="false" customHeight="true" outlineLevel="0" collapsed="false">
      <c r="A16" s="45"/>
      <c r="B16" s="48"/>
      <c r="C16" s="48"/>
      <c r="D16" s="48"/>
      <c r="E16" s="49"/>
    </row>
    <row r="17" customFormat="false" ht="15.95" hidden="false" customHeight="true" outlineLevel="0" collapsed="false">
      <c r="A17" s="45"/>
      <c r="B17" s="48"/>
      <c r="C17" s="48"/>
      <c r="D17" s="48"/>
      <c r="E17" s="49"/>
    </row>
    <row r="18" customFormat="false" ht="15.95" hidden="false" customHeight="true" outlineLevel="0" collapsed="false">
      <c r="A18" s="45"/>
      <c r="B18" s="48"/>
      <c r="C18" s="48"/>
      <c r="D18" s="48"/>
      <c r="E18" s="49"/>
    </row>
    <row r="19" customFormat="false" ht="15.95" hidden="false" customHeight="true" outlineLevel="0" collapsed="false">
      <c r="A19" s="45"/>
      <c r="B19" s="48"/>
      <c r="C19" s="48"/>
      <c r="D19" s="48"/>
      <c r="E19" s="49"/>
    </row>
    <row r="20" customFormat="false" ht="15.95" hidden="false" customHeight="true" outlineLevel="0" collapsed="false">
      <c r="A20" s="45"/>
      <c r="B20" s="48"/>
      <c r="C20" s="48"/>
      <c r="D20" s="48"/>
      <c r="E20" s="49"/>
    </row>
    <row r="21" customFormat="false" ht="15.95" hidden="false" customHeight="true" outlineLevel="0" collapsed="false">
      <c r="A21" s="45"/>
      <c r="B21" s="48"/>
      <c r="C21" s="48"/>
      <c r="D21" s="48"/>
      <c r="E21" s="49"/>
    </row>
    <row r="22" customFormat="false" ht="15.95" hidden="false" customHeight="true" outlineLevel="0" collapsed="false">
      <c r="A22" s="45"/>
      <c r="B22" s="48"/>
      <c r="C22" s="48"/>
      <c r="D22" s="48"/>
      <c r="E22" s="49"/>
    </row>
    <row r="23" customFormat="false" ht="15.95" hidden="false" customHeight="true" outlineLevel="0" collapsed="false">
      <c r="A23" s="45"/>
      <c r="B23" s="48"/>
      <c r="C23" s="48"/>
      <c r="D23" s="48"/>
      <c r="E23" s="49"/>
    </row>
    <row r="24" customFormat="false" ht="15.95" hidden="false" customHeight="true" outlineLevel="0" collapsed="false">
      <c r="A24" s="45"/>
      <c r="B24" s="48"/>
      <c r="C24" s="48"/>
      <c r="D24" s="48"/>
      <c r="E24" s="49"/>
    </row>
    <row r="25" customFormat="false" ht="15.95" hidden="false" customHeight="true" outlineLevel="0" collapsed="false">
      <c r="A25" s="45"/>
      <c r="B25" s="48"/>
      <c r="C25" s="48"/>
      <c r="D25" s="48"/>
      <c r="E25" s="49"/>
    </row>
    <row r="26" customFormat="false" ht="15.95" hidden="false" customHeight="true" outlineLevel="0" collapsed="false">
      <c r="A26" s="45"/>
      <c r="B26" s="48"/>
      <c r="C26" s="48"/>
      <c r="D26" s="48"/>
      <c r="E26" s="49"/>
    </row>
    <row r="27" customFormat="false" ht="15.95" hidden="false" customHeight="true" outlineLevel="0" collapsed="false">
      <c r="A27" s="45"/>
      <c r="B27" s="48"/>
      <c r="C27" s="48"/>
      <c r="D27" s="48"/>
      <c r="E27" s="49"/>
    </row>
    <row r="28" customFormat="false" ht="15.95" hidden="false" customHeight="true" outlineLevel="0" collapsed="false">
      <c r="A28" s="45"/>
      <c r="B28" s="48"/>
      <c r="C28" s="48"/>
      <c r="D28" s="48"/>
      <c r="E28" s="49"/>
    </row>
    <row r="29" customFormat="false" ht="15.95" hidden="false" customHeight="true" outlineLevel="0" collapsed="false">
      <c r="A29" s="45"/>
      <c r="B29" s="48"/>
      <c r="C29" s="48"/>
      <c r="D29" s="48"/>
      <c r="E29" s="49"/>
    </row>
    <row r="30" customFormat="false" ht="15.95" hidden="false" customHeight="true" outlineLevel="0" collapsed="false">
      <c r="A30" s="45"/>
      <c r="B30" s="48"/>
      <c r="C30" s="48"/>
      <c r="D30" s="48"/>
      <c r="E30" s="49"/>
    </row>
    <row r="31" customFormat="false" ht="15.95" hidden="false" customHeight="true" outlineLevel="0" collapsed="false">
      <c r="A31" s="45"/>
      <c r="B31" s="48"/>
      <c r="C31" s="48"/>
      <c r="D31" s="48"/>
      <c r="E31" s="49"/>
    </row>
    <row r="32" customFormat="false" ht="15.95" hidden="false" customHeight="true" outlineLevel="0" collapsed="false">
      <c r="A32" s="45"/>
      <c r="B32" s="48"/>
      <c r="C32" s="48"/>
      <c r="D32" s="48"/>
      <c r="E32" s="49"/>
    </row>
    <row r="33" customFormat="false" ht="15.95" hidden="false" customHeight="true" outlineLevel="0" collapsed="false">
      <c r="A33" s="45"/>
      <c r="B33" s="48"/>
      <c r="C33" s="48"/>
      <c r="D33" s="48"/>
      <c r="E33" s="49"/>
    </row>
    <row r="34" customFormat="false" ht="15.95" hidden="false" customHeight="true" outlineLevel="0" collapsed="false">
      <c r="A34" s="45"/>
      <c r="B34" s="48"/>
      <c r="C34" s="48"/>
      <c r="D34" s="48"/>
      <c r="E34" s="49"/>
    </row>
    <row r="35" customFormat="false" ht="15.95" hidden="false" customHeight="true" outlineLevel="0" collapsed="false">
      <c r="A35" s="45"/>
      <c r="B35" s="48"/>
      <c r="C35" s="48"/>
      <c r="D35" s="48"/>
      <c r="E35" s="49"/>
    </row>
    <row r="36" customFormat="false" ht="15.95" hidden="false" customHeight="true" outlineLevel="0" collapsed="false">
      <c r="A36" s="45"/>
      <c r="B36" s="48"/>
      <c r="C36" s="48"/>
      <c r="D36" s="48"/>
      <c r="E36" s="49"/>
    </row>
    <row r="37" customFormat="false" ht="15.95" hidden="false" customHeight="true" outlineLevel="0" collapsed="false">
      <c r="A37" s="45"/>
      <c r="B37" s="48"/>
      <c r="C37" s="48"/>
      <c r="D37" s="48"/>
      <c r="E37" s="49"/>
    </row>
    <row r="38" customFormat="false" ht="15.95" hidden="false" customHeight="true" outlineLevel="0" collapsed="false">
      <c r="A38" s="50"/>
      <c r="B38" s="51"/>
      <c r="C38" s="51"/>
      <c r="D38" s="51"/>
      <c r="E38" s="52"/>
    </row>
    <row r="39" customFormat="false" ht="15.95" hidden="false" customHeight="true" outlineLevel="0" collapsed="false">
      <c r="A39" s="53" t="s">
        <v>46</v>
      </c>
      <c r="B39" s="54" t="n">
        <f aca="false">SUM(B41-B40)</f>
        <v>1398</v>
      </c>
      <c r="C39" s="54" t="n">
        <f aca="false">SUM(C41-C40)</f>
        <v>1413</v>
      </c>
      <c r="D39" s="54" t="n">
        <f aca="false">SUM(D41-D40)</f>
        <v>1588</v>
      </c>
      <c r="E39" s="55" t="n">
        <f aca="false">SUM(E41-E40)</f>
        <v>3001</v>
      </c>
    </row>
    <row r="40" customFormat="false" ht="15.95" hidden="false" customHeight="true" outlineLevel="0" collapsed="false">
      <c r="A40" s="45" t="s">
        <v>47</v>
      </c>
      <c r="B40" s="56" t="n">
        <v>6</v>
      </c>
      <c r="C40" s="56" t="n">
        <v>8</v>
      </c>
      <c r="D40" s="56" t="n">
        <v>7</v>
      </c>
      <c r="E40" s="57" t="n">
        <f aca="false">SUM(C40:D40)</f>
        <v>15</v>
      </c>
    </row>
    <row r="41" customFormat="false" ht="15.95" hidden="false" customHeight="true" outlineLevel="0" collapsed="false">
      <c r="A41" s="58" t="s">
        <v>14</v>
      </c>
      <c r="B41" s="59" t="n">
        <f aca="false">SUM(B4:B38)</f>
        <v>1404</v>
      </c>
      <c r="C41" s="59" t="n">
        <f aca="false">SUM(C4:C38)</f>
        <v>1421</v>
      </c>
      <c r="D41" s="59" t="n">
        <f aca="false">SUM(D4:D38)</f>
        <v>1595</v>
      </c>
      <c r="E41" s="60" t="n">
        <f aca="false">SUM(E4:E38)</f>
        <v>3016</v>
      </c>
    </row>
    <row r="42" customFormat="false" ht="15.95" hidden="false" customHeight="true" outlineLevel="0" collapsed="false">
      <c r="A42" s="61"/>
      <c r="B42" s="62"/>
      <c r="C42" s="62"/>
      <c r="D42" s="62"/>
      <c r="E42" s="62"/>
    </row>
  </sheetData>
  <mergeCells count="1">
    <mergeCell ref="C1:D1"/>
  </mergeCells>
  <printOptions headings="false" gridLines="false" gridLinesSet="true" horizontalCentered="true" verticalCentered="false"/>
  <pageMargins left="0.7875" right="0.7875" top="0.984027777777778" bottom="0.393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tabColor rgb="FFFF0000"/>
    <pageSetUpPr fitToPage="false"/>
  </sheetPr>
  <dimension ref="1:42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3.5"/>
  <cols>
    <col collapsed="false" hidden="false" max="1" min="1" style="31" width="15.7449392712551"/>
    <col collapsed="false" hidden="false" max="5" min="2" style="31" width="16.8178137651822"/>
    <col collapsed="false" hidden="false" max="256" min="6" style="31" width="9"/>
    <col collapsed="false" hidden="false" max="257" min="257" style="31" width="15.7449392712551"/>
    <col collapsed="false" hidden="false" max="261" min="258" style="31" width="16.8178137651822"/>
    <col collapsed="false" hidden="false" max="512" min="262" style="31" width="9"/>
    <col collapsed="false" hidden="false" max="513" min="513" style="31" width="15.7449392712551"/>
    <col collapsed="false" hidden="false" max="517" min="514" style="31" width="16.8178137651822"/>
    <col collapsed="false" hidden="false" max="768" min="518" style="31" width="9"/>
    <col collapsed="false" hidden="false" max="769" min="769" style="31" width="15.7449392712551"/>
    <col collapsed="false" hidden="false" max="773" min="770" style="31" width="16.8178137651822"/>
    <col collapsed="false" hidden="false" max="1025" min="774" style="31" width="9"/>
  </cols>
  <sheetData>
    <row r="1" customFormat="false" ht="24.95" hidden="false" customHeight="true" outlineLevel="0" collapsed="false">
      <c r="A1" s="32" t="s">
        <v>28</v>
      </c>
      <c r="B1" s="32"/>
      <c r="C1" s="33" t="str">
        <f aca="false">本山!$C$1</f>
        <v>令和2年10月1日現在</v>
      </c>
      <c r="D1" s="33"/>
      <c r="E1" s="34" t="s">
        <v>48</v>
      </c>
      <c r="F1" s="0"/>
      <c r="G1" s="0"/>
      <c r="H1" s="0"/>
      <c r="I1" s="0"/>
      <c r="J1" s="0"/>
      <c r="K1" s="0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s="38" customFormat="true" ht="15.95" hidden="false" customHeight="true" outlineLevel="0" collapsed="false">
      <c r="A2" s="35"/>
      <c r="B2" s="35"/>
      <c r="C2" s="36"/>
      <c r="D2" s="36"/>
      <c r="E2" s="37"/>
    </row>
    <row r="3" customFormat="false" ht="20.1" hidden="false" customHeight="true" outlineLevel="0" collapsed="false">
      <c r="A3" s="39" t="s">
        <v>31</v>
      </c>
      <c r="B3" s="40" t="s">
        <v>32</v>
      </c>
      <c r="C3" s="40" t="s">
        <v>33</v>
      </c>
      <c r="D3" s="40" t="s">
        <v>34</v>
      </c>
      <c r="E3" s="41" t="s">
        <v>27</v>
      </c>
    </row>
    <row r="4" customFormat="false" ht="15.95" hidden="false" customHeight="true" outlineLevel="0" collapsed="false">
      <c r="A4" s="45" t="s">
        <v>49</v>
      </c>
      <c r="B4" s="63" t="n">
        <v>98</v>
      </c>
      <c r="C4" s="63" t="n">
        <v>106</v>
      </c>
      <c r="D4" s="63" t="n">
        <v>120</v>
      </c>
      <c r="E4" s="44" t="n">
        <f aca="false">C4+D4</f>
        <v>226</v>
      </c>
    </row>
    <row r="5" customFormat="false" ht="15.95" hidden="false" customHeight="true" outlineLevel="0" collapsed="false">
      <c r="A5" s="45" t="s">
        <v>50</v>
      </c>
      <c r="B5" s="48" t="n">
        <v>31</v>
      </c>
      <c r="C5" s="48" t="n">
        <v>26</v>
      </c>
      <c r="D5" s="48" t="n">
        <v>28</v>
      </c>
      <c r="E5" s="44" t="n">
        <f aca="false">C5+D5</f>
        <v>54</v>
      </c>
    </row>
    <row r="6" customFormat="false" ht="15.95" hidden="false" customHeight="true" outlineLevel="0" collapsed="false">
      <c r="A6" s="45" t="s">
        <v>51</v>
      </c>
      <c r="B6" s="48" t="n">
        <v>24</v>
      </c>
      <c r="C6" s="48" t="n">
        <v>25</v>
      </c>
      <c r="D6" s="48" t="n">
        <v>27</v>
      </c>
      <c r="E6" s="44" t="n">
        <f aca="false">C6+D6</f>
        <v>52</v>
      </c>
    </row>
    <row r="7" customFormat="false" ht="15.95" hidden="false" customHeight="true" outlineLevel="0" collapsed="false">
      <c r="A7" s="45" t="s">
        <v>52</v>
      </c>
      <c r="B7" s="48" t="n">
        <v>41</v>
      </c>
      <c r="C7" s="48" t="n">
        <v>26</v>
      </c>
      <c r="D7" s="48" t="n">
        <v>42</v>
      </c>
      <c r="E7" s="44" t="n">
        <f aca="false">C7+D7</f>
        <v>68</v>
      </c>
    </row>
    <row r="8" customFormat="false" ht="15.95" hidden="false" customHeight="true" outlineLevel="0" collapsed="false">
      <c r="A8" s="45" t="s">
        <v>53</v>
      </c>
      <c r="B8" s="48" t="n">
        <v>33</v>
      </c>
      <c r="C8" s="48" t="n">
        <v>22</v>
      </c>
      <c r="D8" s="48" t="n">
        <v>43</v>
      </c>
      <c r="E8" s="44" t="n">
        <f aca="false">C8+D8</f>
        <v>65</v>
      </c>
    </row>
    <row r="9" customFormat="false" ht="15.95" hidden="false" customHeight="true" outlineLevel="0" collapsed="false">
      <c r="A9" s="45" t="s">
        <v>54</v>
      </c>
      <c r="B9" s="48" t="n">
        <v>29</v>
      </c>
      <c r="C9" s="48" t="n">
        <v>22</v>
      </c>
      <c r="D9" s="48" t="n">
        <v>28</v>
      </c>
      <c r="E9" s="44" t="n">
        <f aca="false">C9+D9</f>
        <v>50</v>
      </c>
    </row>
    <row r="10" customFormat="false" ht="15.95" hidden="false" customHeight="true" outlineLevel="0" collapsed="false">
      <c r="A10" s="45" t="s">
        <v>55</v>
      </c>
      <c r="B10" s="48" t="n">
        <v>182</v>
      </c>
      <c r="C10" s="48" t="n">
        <v>214</v>
      </c>
      <c r="D10" s="48" t="n">
        <v>183</v>
      </c>
      <c r="E10" s="44" t="n">
        <f aca="false">C10+D10</f>
        <v>397</v>
      </c>
    </row>
    <row r="11" customFormat="false" ht="15.95" hidden="false" customHeight="true" outlineLevel="0" collapsed="false">
      <c r="A11" s="45" t="s">
        <v>56</v>
      </c>
      <c r="B11" s="48" t="n">
        <v>32</v>
      </c>
      <c r="C11" s="48" t="n">
        <v>34</v>
      </c>
      <c r="D11" s="48" t="n">
        <v>27</v>
      </c>
      <c r="E11" s="44" t="n">
        <f aca="false">C11+D11</f>
        <v>61</v>
      </c>
    </row>
    <row r="12" customFormat="false" ht="15.95" hidden="false" customHeight="true" outlineLevel="0" collapsed="false">
      <c r="A12" s="45" t="s">
        <v>57</v>
      </c>
      <c r="B12" s="48" t="n">
        <v>237</v>
      </c>
      <c r="C12" s="48" t="n">
        <v>272</v>
      </c>
      <c r="D12" s="48" t="n">
        <v>275</v>
      </c>
      <c r="E12" s="44" t="n">
        <f aca="false">C12+D12</f>
        <v>547</v>
      </c>
    </row>
    <row r="13" customFormat="false" ht="15.95" hidden="false" customHeight="true" outlineLevel="0" collapsed="false">
      <c r="A13" s="45" t="s">
        <v>58</v>
      </c>
      <c r="B13" s="48" t="n">
        <v>44</v>
      </c>
      <c r="C13" s="48" t="n">
        <v>74</v>
      </c>
      <c r="D13" s="48" t="n">
        <v>68</v>
      </c>
      <c r="E13" s="44" t="n">
        <f aca="false">C13+D13</f>
        <v>142</v>
      </c>
    </row>
    <row r="14" customFormat="false" ht="15.95" hidden="false" customHeight="true" outlineLevel="0" collapsed="false">
      <c r="A14" s="45" t="s">
        <v>59</v>
      </c>
      <c r="B14" s="48" t="n">
        <v>32</v>
      </c>
      <c r="C14" s="48" t="n">
        <v>40</v>
      </c>
      <c r="D14" s="48" t="n">
        <v>40</v>
      </c>
      <c r="E14" s="44" t="n">
        <f aca="false">C14+D14</f>
        <v>80</v>
      </c>
    </row>
    <row r="15" customFormat="false" ht="15.95" hidden="false" customHeight="true" outlineLevel="0" collapsed="false">
      <c r="A15" s="45" t="s">
        <v>60</v>
      </c>
      <c r="B15" s="48" t="n">
        <v>126</v>
      </c>
      <c r="C15" s="48" t="n">
        <v>122</v>
      </c>
      <c r="D15" s="48" t="n">
        <v>150</v>
      </c>
      <c r="E15" s="44" t="n">
        <f aca="false">C15+D15</f>
        <v>272</v>
      </c>
    </row>
    <row r="16" customFormat="false" ht="15.95" hidden="false" customHeight="true" outlineLevel="0" collapsed="false">
      <c r="A16" s="45" t="s">
        <v>61</v>
      </c>
      <c r="B16" s="48" t="n">
        <v>324</v>
      </c>
      <c r="C16" s="48" t="n">
        <v>338</v>
      </c>
      <c r="D16" s="48" t="n">
        <v>329</v>
      </c>
      <c r="E16" s="44" t="n">
        <f aca="false">C16+D16</f>
        <v>667</v>
      </c>
    </row>
    <row r="17" customFormat="false" ht="15.95" hidden="false" customHeight="true" outlineLevel="0" collapsed="false">
      <c r="A17" s="45" t="s">
        <v>62</v>
      </c>
      <c r="B17" s="48" t="n">
        <v>81</v>
      </c>
      <c r="C17" s="48" t="n">
        <v>65</v>
      </c>
      <c r="D17" s="48" t="n">
        <v>71</v>
      </c>
      <c r="E17" s="44" t="n">
        <f aca="false">C17+D17</f>
        <v>136</v>
      </c>
    </row>
    <row r="18" customFormat="false" ht="15.95" hidden="false" customHeight="true" outlineLevel="0" collapsed="false">
      <c r="A18" s="45" t="s">
        <v>63</v>
      </c>
      <c r="B18" s="48" t="n">
        <v>85</v>
      </c>
      <c r="C18" s="48" t="n">
        <v>86</v>
      </c>
      <c r="D18" s="48" t="n">
        <v>82</v>
      </c>
      <c r="E18" s="44" t="n">
        <f aca="false">C18+D18</f>
        <v>168</v>
      </c>
    </row>
    <row r="19" customFormat="false" ht="15.95" hidden="false" customHeight="true" outlineLevel="0" collapsed="false">
      <c r="A19" s="45" t="s">
        <v>64</v>
      </c>
      <c r="B19" s="48" t="n">
        <v>104</v>
      </c>
      <c r="C19" s="48" t="n">
        <v>99</v>
      </c>
      <c r="D19" s="48" t="n">
        <v>119</v>
      </c>
      <c r="E19" s="44" t="n">
        <f aca="false">C19+D19</f>
        <v>218</v>
      </c>
    </row>
    <row r="20" customFormat="false" ht="15.95" hidden="false" customHeight="true" outlineLevel="0" collapsed="false">
      <c r="A20" s="45" t="s">
        <v>65</v>
      </c>
      <c r="B20" s="48" t="n">
        <v>48</v>
      </c>
      <c r="C20" s="48" t="n">
        <v>58</v>
      </c>
      <c r="D20" s="48" t="n">
        <v>50</v>
      </c>
      <c r="E20" s="44" t="n">
        <f aca="false">C20+D20</f>
        <v>108</v>
      </c>
    </row>
    <row r="21" customFormat="false" ht="15.95" hidden="false" customHeight="true" outlineLevel="0" collapsed="false">
      <c r="A21" s="45" t="s">
        <v>66</v>
      </c>
      <c r="B21" s="48" t="n">
        <v>50</v>
      </c>
      <c r="C21" s="48" t="n">
        <v>45</v>
      </c>
      <c r="D21" s="48" t="n">
        <v>53</v>
      </c>
      <c r="E21" s="44" t="n">
        <f aca="false">C21+D21</f>
        <v>98</v>
      </c>
    </row>
    <row r="22" customFormat="false" ht="15.95" hidden="false" customHeight="true" outlineLevel="0" collapsed="false">
      <c r="A22" s="45" t="s">
        <v>67</v>
      </c>
      <c r="B22" s="48" t="n">
        <v>163</v>
      </c>
      <c r="C22" s="48" t="n">
        <v>170</v>
      </c>
      <c r="D22" s="48" t="n">
        <v>190</v>
      </c>
      <c r="E22" s="44" t="n">
        <f aca="false">C22+D22</f>
        <v>360</v>
      </c>
    </row>
    <row r="23" customFormat="false" ht="15.95" hidden="false" customHeight="true" outlineLevel="0" collapsed="false">
      <c r="A23" s="45" t="s">
        <v>68</v>
      </c>
      <c r="B23" s="48" t="n">
        <v>204</v>
      </c>
      <c r="C23" s="48" t="n">
        <v>212</v>
      </c>
      <c r="D23" s="48" t="n">
        <v>233</v>
      </c>
      <c r="E23" s="44" t="n">
        <f aca="false">C23+D23</f>
        <v>445</v>
      </c>
    </row>
    <row r="24" customFormat="false" ht="15.95" hidden="false" customHeight="true" outlineLevel="0" collapsed="false">
      <c r="A24" s="45" t="s">
        <v>69</v>
      </c>
      <c r="B24" s="48" t="n">
        <v>104</v>
      </c>
      <c r="C24" s="48" t="n">
        <v>102</v>
      </c>
      <c r="D24" s="48" t="n">
        <v>138</v>
      </c>
      <c r="E24" s="44" t="n">
        <f aca="false">C24+D24</f>
        <v>240</v>
      </c>
    </row>
    <row r="25" customFormat="false" ht="15.95" hidden="false" customHeight="true" outlineLevel="0" collapsed="false">
      <c r="A25" s="45" t="s">
        <v>70</v>
      </c>
      <c r="B25" s="48" t="n">
        <v>33</v>
      </c>
      <c r="C25" s="48" t="n">
        <v>44</v>
      </c>
      <c r="D25" s="48" t="n">
        <v>27</v>
      </c>
      <c r="E25" s="44" t="n">
        <f aca="false">C25+D25</f>
        <v>71</v>
      </c>
    </row>
    <row r="26" customFormat="false" ht="15.95" hidden="false" customHeight="true" outlineLevel="0" collapsed="false">
      <c r="A26" s="47" t="s">
        <v>71</v>
      </c>
      <c r="B26" s="48" t="n">
        <v>20</v>
      </c>
      <c r="C26" s="48" t="n">
        <v>41</v>
      </c>
      <c r="D26" s="48" t="n">
        <v>37</v>
      </c>
      <c r="E26" s="44" t="n">
        <f aca="false">C26+D26</f>
        <v>78</v>
      </c>
    </row>
    <row r="27" customFormat="false" ht="15.95" hidden="false" customHeight="true" outlineLevel="0" collapsed="false">
      <c r="A27" s="47" t="s">
        <v>72</v>
      </c>
      <c r="B27" s="48" t="n">
        <v>457</v>
      </c>
      <c r="C27" s="48" t="n">
        <v>338</v>
      </c>
      <c r="D27" s="48" t="n">
        <v>180</v>
      </c>
      <c r="E27" s="44" t="n">
        <f aca="false">C27+D27</f>
        <v>518</v>
      </c>
    </row>
    <row r="28" customFormat="false" ht="15.95" hidden="false" customHeight="true" outlineLevel="0" collapsed="false">
      <c r="A28" s="45"/>
      <c r="B28" s="48"/>
      <c r="C28" s="48"/>
      <c r="D28" s="48"/>
      <c r="E28" s="49"/>
    </row>
    <row r="29" customFormat="false" ht="15.95" hidden="false" customHeight="true" outlineLevel="0" collapsed="false">
      <c r="A29" s="45"/>
      <c r="B29" s="48"/>
      <c r="C29" s="48"/>
      <c r="D29" s="48"/>
      <c r="E29" s="49"/>
    </row>
    <row r="30" customFormat="false" ht="15.95" hidden="false" customHeight="true" outlineLevel="0" collapsed="false">
      <c r="A30" s="45"/>
      <c r="B30" s="48"/>
      <c r="C30" s="48"/>
      <c r="D30" s="48"/>
      <c r="E30" s="49"/>
    </row>
    <row r="31" customFormat="false" ht="15.95" hidden="false" customHeight="true" outlineLevel="0" collapsed="false">
      <c r="A31" s="45"/>
      <c r="B31" s="48"/>
      <c r="C31" s="48"/>
      <c r="D31" s="48"/>
      <c r="E31" s="49"/>
    </row>
    <row r="32" customFormat="false" ht="15.95" hidden="false" customHeight="true" outlineLevel="0" collapsed="false">
      <c r="A32" s="45"/>
      <c r="B32" s="48"/>
      <c r="C32" s="48"/>
      <c r="D32" s="48"/>
      <c r="E32" s="49"/>
    </row>
    <row r="33" customFormat="false" ht="15.95" hidden="false" customHeight="true" outlineLevel="0" collapsed="false">
      <c r="A33" s="45"/>
      <c r="B33" s="48"/>
      <c r="C33" s="48"/>
      <c r="D33" s="48"/>
      <c r="E33" s="49"/>
    </row>
    <row r="34" customFormat="false" ht="15.95" hidden="false" customHeight="true" outlineLevel="0" collapsed="false">
      <c r="A34" s="45"/>
      <c r="B34" s="48"/>
      <c r="C34" s="48"/>
      <c r="D34" s="48"/>
      <c r="E34" s="49"/>
    </row>
    <row r="35" customFormat="false" ht="15.95" hidden="false" customHeight="true" outlineLevel="0" collapsed="false">
      <c r="A35" s="45"/>
      <c r="B35" s="48"/>
      <c r="C35" s="48"/>
      <c r="D35" s="48"/>
      <c r="E35" s="49"/>
    </row>
    <row r="36" customFormat="false" ht="15.95" hidden="false" customHeight="true" outlineLevel="0" collapsed="false">
      <c r="A36" s="45"/>
      <c r="B36" s="48"/>
      <c r="C36" s="48"/>
      <c r="D36" s="48"/>
      <c r="E36" s="49"/>
    </row>
    <row r="37" customFormat="false" ht="15.95" hidden="false" customHeight="true" outlineLevel="0" collapsed="false">
      <c r="A37" s="45"/>
      <c r="B37" s="48"/>
      <c r="C37" s="48"/>
      <c r="D37" s="48"/>
      <c r="E37" s="49"/>
    </row>
    <row r="38" customFormat="false" ht="15.95" hidden="false" customHeight="true" outlineLevel="0" collapsed="false">
      <c r="A38" s="50"/>
      <c r="B38" s="51"/>
      <c r="C38" s="51"/>
      <c r="D38" s="51"/>
      <c r="E38" s="52"/>
    </row>
    <row r="39" customFormat="false" ht="15.95" hidden="false" customHeight="true" outlineLevel="0" collapsed="false">
      <c r="A39" s="53" t="s">
        <v>46</v>
      </c>
      <c r="B39" s="54" t="n">
        <f aca="false">SUM(B41-B40)</f>
        <v>2536</v>
      </c>
      <c r="C39" s="54" t="n">
        <f aca="false">SUM(C41-C40)</f>
        <v>2542</v>
      </c>
      <c r="D39" s="54" t="n">
        <f aca="false">SUM(D41-D40)</f>
        <v>2521</v>
      </c>
      <c r="E39" s="55" t="n">
        <f aca="false">SUM(E41-E40)</f>
        <v>5063</v>
      </c>
    </row>
    <row r="40" customFormat="false" ht="15.95" hidden="false" customHeight="true" outlineLevel="0" collapsed="false">
      <c r="A40" s="45" t="s">
        <v>47</v>
      </c>
      <c r="B40" s="56" t="n">
        <v>46</v>
      </c>
      <c r="C40" s="56" t="n">
        <v>39</v>
      </c>
      <c r="D40" s="56" t="n">
        <v>19</v>
      </c>
      <c r="E40" s="57" t="n">
        <f aca="false">SUM(C40:D40)</f>
        <v>58</v>
      </c>
    </row>
    <row r="41" customFormat="false" ht="15.95" hidden="false" customHeight="true" outlineLevel="0" collapsed="false">
      <c r="A41" s="58" t="s">
        <v>14</v>
      </c>
      <c r="B41" s="59" t="n">
        <f aca="false">SUM(B4:B38)</f>
        <v>2582</v>
      </c>
      <c r="C41" s="59" t="n">
        <f aca="false">SUM(C4:C38)</f>
        <v>2581</v>
      </c>
      <c r="D41" s="59" t="n">
        <f aca="false">SUM(D4:D38)</f>
        <v>2540</v>
      </c>
      <c r="E41" s="60" t="n">
        <f aca="false">SUM(E4:E38)</f>
        <v>5121</v>
      </c>
    </row>
    <row r="42" customFormat="false" ht="15.95" hidden="false" customHeight="true" outlineLevel="0" collapsed="false">
      <c r="A42" s="61"/>
      <c r="B42" s="62"/>
      <c r="C42" s="62"/>
      <c r="D42" s="62"/>
      <c r="E42" s="62"/>
    </row>
  </sheetData>
  <mergeCells count="1">
    <mergeCell ref="C1:D1"/>
  </mergeCells>
  <printOptions headings="false" gridLines="false" gridLinesSet="true" horizontalCentered="true" verticalCentered="false"/>
  <pageMargins left="0.7875" right="0.7875" top="0.984027777777778" bottom="0.393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tabColor rgb="FF00FF00"/>
    <pageSetUpPr fitToPage="false"/>
  </sheetPr>
  <dimension ref="1:44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3.5"/>
  <cols>
    <col collapsed="false" hidden="false" max="1" min="1" style="31" width="15.7449392712551"/>
    <col collapsed="false" hidden="false" max="5" min="2" style="31" width="16.8178137651822"/>
    <col collapsed="false" hidden="false" max="256" min="6" style="31" width="9"/>
    <col collapsed="false" hidden="false" max="257" min="257" style="31" width="15.7449392712551"/>
    <col collapsed="false" hidden="false" max="261" min="258" style="31" width="16.8178137651822"/>
    <col collapsed="false" hidden="false" max="512" min="262" style="31" width="9"/>
    <col collapsed="false" hidden="false" max="513" min="513" style="31" width="15.7449392712551"/>
    <col collapsed="false" hidden="false" max="517" min="514" style="31" width="16.8178137651822"/>
    <col collapsed="false" hidden="false" max="768" min="518" style="31" width="9"/>
    <col collapsed="false" hidden="false" max="769" min="769" style="31" width="15.7449392712551"/>
    <col collapsed="false" hidden="false" max="773" min="770" style="31" width="16.8178137651822"/>
    <col collapsed="false" hidden="false" max="1025" min="774" style="31" width="9"/>
  </cols>
  <sheetData>
    <row r="1" customFormat="false" ht="24.95" hidden="false" customHeight="true" outlineLevel="0" collapsed="false">
      <c r="A1" s="32" t="s">
        <v>28</v>
      </c>
      <c r="B1" s="32"/>
      <c r="C1" s="33" t="str">
        <f aca="false">本山!$C$1</f>
        <v>令和2年10月1日現在</v>
      </c>
      <c r="D1" s="33"/>
      <c r="E1" s="34" t="s">
        <v>73</v>
      </c>
      <c r="F1" s="0"/>
      <c r="G1" s="0"/>
      <c r="H1" s="0"/>
      <c r="I1" s="0"/>
      <c r="J1" s="0"/>
      <c r="K1" s="0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s="38" customFormat="true" ht="15.95" hidden="false" customHeight="true" outlineLevel="0" collapsed="false">
      <c r="A2" s="35"/>
      <c r="B2" s="35"/>
      <c r="C2" s="36"/>
      <c r="D2" s="36"/>
      <c r="E2" s="37"/>
    </row>
    <row r="3" customFormat="false" ht="20.1" hidden="false" customHeight="true" outlineLevel="0" collapsed="false">
      <c r="A3" s="39" t="s">
        <v>31</v>
      </c>
      <c r="B3" s="40" t="s">
        <v>32</v>
      </c>
      <c r="C3" s="40" t="s">
        <v>33</v>
      </c>
      <c r="D3" s="40" t="s">
        <v>34</v>
      </c>
      <c r="E3" s="41" t="s">
        <v>27</v>
      </c>
    </row>
    <row r="4" customFormat="false" ht="15.95" hidden="false" customHeight="true" outlineLevel="0" collapsed="false">
      <c r="A4" s="42" t="s">
        <v>74</v>
      </c>
      <c r="B4" s="63" t="n">
        <v>166</v>
      </c>
      <c r="C4" s="63" t="n">
        <v>168</v>
      </c>
      <c r="D4" s="63" t="n">
        <v>179</v>
      </c>
      <c r="E4" s="44" t="n">
        <f aca="false">C4+D4</f>
        <v>347</v>
      </c>
    </row>
    <row r="5" customFormat="false" ht="15.95" hidden="false" customHeight="true" outlineLevel="0" collapsed="false">
      <c r="A5" s="45" t="s">
        <v>75</v>
      </c>
      <c r="B5" s="48" t="n">
        <v>170</v>
      </c>
      <c r="C5" s="48" t="n">
        <v>181</v>
      </c>
      <c r="D5" s="48" t="n">
        <v>197</v>
      </c>
      <c r="E5" s="44" t="n">
        <f aca="false">C5+D5</f>
        <v>378</v>
      </c>
    </row>
    <row r="6" customFormat="false" ht="15.95" hidden="false" customHeight="true" outlineLevel="0" collapsed="false">
      <c r="A6" s="45" t="s">
        <v>76</v>
      </c>
      <c r="B6" s="48" t="n">
        <v>120</v>
      </c>
      <c r="C6" s="48" t="n">
        <v>148</v>
      </c>
      <c r="D6" s="48" t="n">
        <v>159</v>
      </c>
      <c r="E6" s="44" t="n">
        <f aca="false">C6+D6</f>
        <v>307</v>
      </c>
    </row>
    <row r="7" customFormat="false" ht="15.95" hidden="false" customHeight="true" outlineLevel="0" collapsed="false">
      <c r="A7" s="45" t="s">
        <v>77</v>
      </c>
      <c r="B7" s="48" t="n">
        <v>75</v>
      </c>
      <c r="C7" s="48" t="n">
        <v>58</v>
      </c>
      <c r="D7" s="48" t="n">
        <v>85</v>
      </c>
      <c r="E7" s="44" t="n">
        <f aca="false">C7+D7</f>
        <v>143</v>
      </c>
    </row>
    <row r="8" customFormat="false" ht="15.95" hidden="false" customHeight="true" outlineLevel="0" collapsed="false">
      <c r="A8" s="45" t="s">
        <v>78</v>
      </c>
      <c r="B8" s="48" t="n">
        <v>82</v>
      </c>
      <c r="C8" s="48" t="n">
        <v>65</v>
      </c>
      <c r="D8" s="48" t="n">
        <v>86</v>
      </c>
      <c r="E8" s="44" t="n">
        <f aca="false">C8+D8</f>
        <v>151</v>
      </c>
    </row>
    <row r="9" customFormat="false" ht="15.95" hidden="false" customHeight="true" outlineLevel="0" collapsed="false">
      <c r="A9" s="45" t="s">
        <v>79</v>
      </c>
      <c r="B9" s="48" t="n">
        <v>48</v>
      </c>
      <c r="C9" s="48" t="n">
        <v>42</v>
      </c>
      <c r="D9" s="48" t="n">
        <v>72</v>
      </c>
      <c r="E9" s="44" t="n">
        <f aca="false">C9+D9</f>
        <v>114</v>
      </c>
    </row>
    <row r="10" customFormat="false" ht="15.95" hidden="false" customHeight="true" outlineLevel="0" collapsed="false">
      <c r="A10" s="45" t="s">
        <v>80</v>
      </c>
      <c r="B10" s="48" t="n">
        <v>227</v>
      </c>
      <c r="C10" s="48" t="n">
        <v>238</v>
      </c>
      <c r="D10" s="48" t="n">
        <v>256</v>
      </c>
      <c r="E10" s="44" t="n">
        <f aca="false">C10+D10</f>
        <v>494</v>
      </c>
    </row>
    <row r="11" customFormat="false" ht="15.95" hidden="false" customHeight="true" outlineLevel="0" collapsed="false">
      <c r="A11" s="45" t="s">
        <v>81</v>
      </c>
      <c r="B11" s="48" t="n">
        <v>273</v>
      </c>
      <c r="C11" s="48" t="n">
        <v>254</v>
      </c>
      <c r="D11" s="48" t="n">
        <v>304</v>
      </c>
      <c r="E11" s="44" t="n">
        <f aca="false">C11+D11</f>
        <v>558</v>
      </c>
    </row>
    <row r="12" customFormat="false" ht="15.95" hidden="false" customHeight="true" outlineLevel="0" collapsed="false">
      <c r="A12" s="45" t="s">
        <v>82</v>
      </c>
      <c r="B12" s="48" t="n">
        <v>201</v>
      </c>
      <c r="C12" s="48" t="n">
        <v>145</v>
      </c>
      <c r="D12" s="48" t="n">
        <v>213</v>
      </c>
      <c r="E12" s="44" t="n">
        <f aca="false">C12+D12</f>
        <v>358</v>
      </c>
    </row>
    <row r="13" customFormat="false" ht="15.95" hidden="false" customHeight="true" outlineLevel="0" collapsed="false">
      <c r="A13" s="45" t="s">
        <v>83</v>
      </c>
      <c r="B13" s="48" t="n">
        <v>20</v>
      </c>
      <c r="C13" s="48" t="n">
        <v>23</v>
      </c>
      <c r="D13" s="48" t="n">
        <v>24</v>
      </c>
      <c r="E13" s="44" t="n">
        <f aca="false">C13+D13</f>
        <v>47</v>
      </c>
    </row>
    <row r="14" customFormat="false" ht="15.95" hidden="false" customHeight="true" outlineLevel="0" collapsed="false">
      <c r="A14" s="45" t="s">
        <v>84</v>
      </c>
      <c r="B14" s="48" t="n">
        <v>174</v>
      </c>
      <c r="C14" s="48" t="n">
        <v>188</v>
      </c>
      <c r="D14" s="48" t="n">
        <v>209</v>
      </c>
      <c r="E14" s="44" t="n">
        <f aca="false">C14+D14</f>
        <v>397</v>
      </c>
    </row>
    <row r="15" customFormat="false" ht="15.95" hidden="false" customHeight="true" outlineLevel="0" collapsed="false">
      <c r="A15" s="45" t="s">
        <v>85</v>
      </c>
      <c r="B15" s="48" t="n">
        <v>73</v>
      </c>
      <c r="C15" s="48" t="n">
        <v>49</v>
      </c>
      <c r="D15" s="48" t="n">
        <v>50</v>
      </c>
      <c r="E15" s="44" t="n">
        <f aca="false">C15+D15</f>
        <v>99</v>
      </c>
    </row>
    <row r="16" customFormat="false" ht="15.95" hidden="false" customHeight="true" outlineLevel="0" collapsed="false">
      <c r="A16" s="45" t="s">
        <v>86</v>
      </c>
      <c r="B16" s="48" t="n">
        <v>103</v>
      </c>
      <c r="C16" s="48" t="n">
        <v>94</v>
      </c>
      <c r="D16" s="48" t="n">
        <v>151</v>
      </c>
      <c r="E16" s="44" t="n">
        <f aca="false">C16+D16</f>
        <v>245</v>
      </c>
    </row>
    <row r="17" customFormat="false" ht="15.95" hidden="false" customHeight="true" outlineLevel="0" collapsed="false">
      <c r="A17" s="45" t="s">
        <v>87</v>
      </c>
      <c r="B17" s="48" t="n">
        <v>247</v>
      </c>
      <c r="C17" s="48" t="n">
        <v>242</v>
      </c>
      <c r="D17" s="48" t="n">
        <v>299</v>
      </c>
      <c r="E17" s="44" t="n">
        <f aca="false">C17+D17</f>
        <v>541</v>
      </c>
    </row>
    <row r="18" customFormat="false" ht="15.95" hidden="false" customHeight="true" outlineLevel="0" collapsed="false">
      <c r="A18" s="45" t="s">
        <v>88</v>
      </c>
      <c r="B18" s="48" t="n">
        <v>209</v>
      </c>
      <c r="C18" s="48" t="n">
        <v>222</v>
      </c>
      <c r="D18" s="48" t="n">
        <v>237</v>
      </c>
      <c r="E18" s="44" t="n">
        <f aca="false">C18+D18</f>
        <v>459</v>
      </c>
    </row>
    <row r="19" customFormat="false" ht="15.95" hidden="false" customHeight="true" outlineLevel="0" collapsed="false">
      <c r="A19" s="45" t="s">
        <v>89</v>
      </c>
      <c r="B19" s="48" t="n">
        <v>127</v>
      </c>
      <c r="C19" s="48" t="n">
        <v>127</v>
      </c>
      <c r="D19" s="48" t="n">
        <v>135</v>
      </c>
      <c r="E19" s="44" t="n">
        <f aca="false">C19+D19</f>
        <v>262</v>
      </c>
    </row>
    <row r="20" customFormat="false" ht="15.95" hidden="false" customHeight="true" outlineLevel="0" collapsed="false">
      <c r="A20" s="45" t="s">
        <v>90</v>
      </c>
      <c r="B20" s="48" t="n">
        <v>176</v>
      </c>
      <c r="C20" s="48" t="n">
        <v>183</v>
      </c>
      <c r="D20" s="48" t="n">
        <v>214</v>
      </c>
      <c r="E20" s="44" t="n">
        <f aca="false">C20+D20</f>
        <v>397</v>
      </c>
    </row>
    <row r="21" customFormat="false" ht="15.95" hidden="false" customHeight="true" outlineLevel="0" collapsed="false">
      <c r="A21" s="45" t="s">
        <v>91</v>
      </c>
      <c r="B21" s="48" t="n">
        <v>52</v>
      </c>
      <c r="C21" s="48" t="n">
        <v>14</v>
      </c>
      <c r="D21" s="48" t="n">
        <v>38</v>
      </c>
      <c r="E21" s="44" t="n">
        <f aca="false">C21+D21</f>
        <v>52</v>
      </c>
    </row>
    <row r="22" customFormat="false" ht="15.95" hidden="false" customHeight="true" outlineLevel="0" collapsed="false">
      <c r="A22" s="45" t="s">
        <v>92</v>
      </c>
      <c r="B22" s="48" t="n">
        <v>67</v>
      </c>
      <c r="C22" s="48" t="n">
        <v>69</v>
      </c>
      <c r="D22" s="48" t="n">
        <v>75</v>
      </c>
      <c r="E22" s="44" t="n">
        <f aca="false">C22+D22</f>
        <v>144</v>
      </c>
    </row>
    <row r="23" customFormat="false" ht="15.95" hidden="false" customHeight="true" outlineLevel="0" collapsed="false">
      <c r="A23" s="45" t="s">
        <v>93</v>
      </c>
      <c r="B23" s="48" t="n">
        <v>64</v>
      </c>
      <c r="C23" s="48" t="n">
        <v>71</v>
      </c>
      <c r="D23" s="48" t="n">
        <v>80</v>
      </c>
      <c r="E23" s="44" t="n">
        <f aca="false">C23+D23</f>
        <v>151</v>
      </c>
    </row>
    <row r="24" customFormat="false" ht="15.95" hidden="false" customHeight="true" outlineLevel="0" collapsed="false">
      <c r="A24" s="45" t="s">
        <v>94</v>
      </c>
      <c r="B24" s="48" t="n">
        <v>102</v>
      </c>
      <c r="C24" s="48" t="n">
        <v>99</v>
      </c>
      <c r="D24" s="48" t="n">
        <v>110</v>
      </c>
      <c r="E24" s="44" t="n">
        <f aca="false">C24+D24</f>
        <v>209</v>
      </c>
    </row>
    <row r="25" customFormat="false" ht="15.95" hidden="false" customHeight="true" outlineLevel="0" collapsed="false">
      <c r="A25" s="45" t="s">
        <v>95</v>
      </c>
      <c r="B25" s="48" t="n">
        <v>24</v>
      </c>
      <c r="C25" s="48" t="n">
        <v>17</v>
      </c>
      <c r="D25" s="48" t="n">
        <v>7</v>
      </c>
      <c r="E25" s="44" t="n">
        <f aca="false">C25+D25</f>
        <v>24</v>
      </c>
    </row>
    <row r="26" customFormat="false" ht="15.95" hidden="false" customHeight="true" outlineLevel="0" collapsed="false">
      <c r="A26" s="45" t="s">
        <v>96</v>
      </c>
      <c r="B26" s="48" t="n">
        <v>130</v>
      </c>
      <c r="C26" s="48" t="n">
        <v>131</v>
      </c>
      <c r="D26" s="48" t="n">
        <v>147</v>
      </c>
      <c r="E26" s="44" t="n">
        <f aca="false">C26+D26</f>
        <v>278</v>
      </c>
    </row>
    <row r="27" customFormat="false" ht="15.95" hidden="false" customHeight="true" outlineLevel="0" collapsed="false">
      <c r="A27" s="45" t="s">
        <v>97</v>
      </c>
      <c r="B27" s="48" t="n">
        <v>34</v>
      </c>
      <c r="C27" s="48" t="n">
        <v>32</v>
      </c>
      <c r="D27" s="48" t="n">
        <v>32</v>
      </c>
      <c r="E27" s="44" t="n">
        <f aca="false">C27+D27</f>
        <v>64</v>
      </c>
    </row>
    <row r="28" customFormat="false" ht="15.95" hidden="false" customHeight="true" outlineLevel="0" collapsed="false">
      <c r="A28" s="45" t="s">
        <v>98</v>
      </c>
      <c r="B28" s="48" t="n">
        <v>122</v>
      </c>
      <c r="C28" s="48" t="n">
        <v>127</v>
      </c>
      <c r="D28" s="48" t="n">
        <v>145</v>
      </c>
      <c r="E28" s="44" t="n">
        <f aca="false">C28+D28</f>
        <v>272</v>
      </c>
    </row>
    <row r="29" customFormat="false" ht="15.95" hidden="false" customHeight="true" outlineLevel="0" collapsed="false">
      <c r="A29" s="45" t="s">
        <v>99</v>
      </c>
      <c r="B29" s="48" t="n">
        <v>72</v>
      </c>
      <c r="C29" s="48" t="n">
        <v>55</v>
      </c>
      <c r="D29" s="48" t="n">
        <v>79</v>
      </c>
      <c r="E29" s="44" t="n">
        <f aca="false">C29+D29</f>
        <v>134</v>
      </c>
    </row>
    <row r="30" customFormat="false" ht="15.95" hidden="false" customHeight="true" outlineLevel="0" collapsed="false">
      <c r="A30" s="45" t="s">
        <v>100</v>
      </c>
      <c r="B30" s="48" t="n">
        <v>38</v>
      </c>
      <c r="C30" s="48" t="n">
        <v>33</v>
      </c>
      <c r="D30" s="48" t="n">
        <v>44</v>
      </c>
      <c r="E30" s="44" t="n">
        <f aca="false">C30+D30</f>
        <v>77</v>
      </c>
    </row>
    <row r="31" customFormat="false" ht="15.95" hidden="false" customHeight="true" outlineLevel="0" collapsed="false">
      <c r="A31" s="45" t="s">
        <v>101</v>
      </c>
      <c r="B31" s="48" t="n">
        <v>21</v>
      </c>
      <c r="C31" s="48" t="n">
        <v>17</v>
      </c>
      <c r="D31" s="48" t="n">
        <v>21</v>
      </c>
      <c r="E31" s="44" t="n">
        <f aca="false">C31+D31</f>
        <v>38</v>
      </c>
    </row>
    <row r="32" customFormat="false" ht="15.95" hidden="false" customHeight="true" outlineLevel="0" collapsed="false">
      <c r="A32" s="45" t="s">
        <v>102</v>
      </c>
      <c r="B32" s="48" t="n">
        <v>35</v>
      </c>
      <c r="C32" s="48" t="n">
        <v>30</v>
      </c>
      <c r="D32" s="48" t="n">
        <v>32</v>
      </c>
      <c r="E32" s="44" t="n">
        <f aca="false">C32+D32</f>
        <v>62</v>
      </c>
    </row>
    <row r="33" customFormat="false" ht="15.95" hidden="false" customHeight="true" outlineLevel="0" collapsed="false">
      <c r="A33" s="45" t="s">
        <v>103</v>
      </c>
      <c r="B33" s="48" t="n">
        <v>68</v>
      </c>
      <c r="C33" s="48" t="n">
        <v>60</v>
      </c>
      <c r="D33" s="48" t="n">
        <v>66</v>
      </c>
      <c r="E33" s="44" t="n">
        <f aca="false">C33+D33</f>
        <v>126</v>
      </c>
    </row>
    <row r="34" customFormat="false" ht="15.95" hidden="false" customHeight="true" outlineLevel="0" collapsed="false">
      <c r="A34" s="45" t="s">
        <v>104</v>
      </c>
      <c r="B34" s="48" t="n">
        <v>95</v>
      </c>
      <c r="C34" s="48" t="n">
        <v>100</v>
      </c>
      <c r="D34" s="48" t="n">
        <v>125</v>
      </c>
      <c r="E34" s="44" t="n">
        <f aca="false">C34+D34</f>
        <v>225</v>
      </c>
    </row>
    <row r="35" customFormat="false" ht="15.95" hidden="false" customHeight="true" outlineLevel="0" collapsed="false">
      <c r="A35" s="45" t="s">
        <v>105</v>
      </c>
      <c r="B35" s="48" t="n">
        <v>32</v>
      </c>
      <c r="C35" s="48" t="n">
        <v>24</v>
      </c>
      <c r="D35" s="48" t="n">
        <v>31</v>
      </c>
      <c r="E35" s="44" t="n">
        <f aca="false">C35+D35</f>
        <v>55</v>
      </c>
    </row>
    <row r="36" customFormat="false" ht="15.95" hidden="false" customHeight="true" outlineLevel="0" collapsed="false">
      <c r="A36" s="45" t="s">
        <v>106</v>
      </c>
      <c r="B36" s="48" t="n">
        <v>153</v>
      </c>
      <c r="C36" s="48" t="n">
        <v>179</v>
      </c>
      <c r="D36" s="48" t="n">
        <v>173</v>
      </c>
      <c r="E36" s="44" t="n">
        <f aca="false">C36+D36</f>
        <v>352</v>
      </c>
    </row>
    <row r="37" customFormat="false" ht="15.95" hidden="false" customHeight="true" outlineLevel="0" collapsed="false">
      <c r="A37" s="45" t="s">
        <v>107</v>
      </c>
      <c r="B37" s="48" t="n">
        <v>54</v>
      </c>
      <c r="C37" s="48" t="n">
        <v>51</v>
      </c>
      <c r="D37" s="48" t="n">
        <v>60</v>
      </c>
      <c r="E37" s="44" t="n">
        <f aca="false">C37+D37</f>
        <v>111</v>
      </c>
    </row>
    <row r="38" customFormat="false" ht="15.95" hidden="false" customHeight="true" outlineLevel="0" collapsed="false">
      <c r="A38" s="45" t="s">
        <v>108</v>
      </c>
      <c r="B38" s="48" t="n">
        <v>53</v>
      </c>
      <c r="C38" s="48" t="n">
        <v>88</v>
      </c>
      <c r="D38" s="48" t="n">
        <v>92</v>
      </c>
      <c r="E38" s="44" t="n">
        <f aca="false">C38+D38</f>
        <v>180</v>
      </c>
    </row>
    <row r="39" customFormat="false" ht="15.95" hidden="false" customHeight="true" outlineLevel="0" collapsed="false">
      <c r="A39" s="47" t="s">
        <v>109</v>
      </c>
      <c r="B39" s="48" t="n">
        <v>321</v>
      </c>
      <c r="C39" s="48" t="n">
        <v>261</v>
      </c>
      <c r="D39" s="48" t="n">
        <v>166</v>
      </c>
      <c r="E39" s="44" t="n">
        <f aca="false">C39+D39</f>
        <v>427</v>
      </c>
    </row>
    <row r="40" customFormat="false" ht="15.95" hidden="false" customHeight="true" outlineLevel="0" collapsed="false">
      <c r="A40" s="50"/>
      <c r="B40" s="51"/>
      <c r="C40" s="51"/>
      <c r="D40" s="51"/>
      <c r="E40" s="52"/>
    </row>
    <row r="41" customFormat="false" ht="15.95" hidden="false" customHeight="true" outlineLevel="0" collapsed="false">
      <c r="A41" s="53" t="s">
        <v>46</v>
      </c>
      <c r="B41" s="54" t="n">
        <f aca="false">SUM(B43-B42)</f>
        <v>3961</v>
      </c>
      <c r="C41" s="54" t="n">
        <f aca="false">SUM(C43-C42)</f>
        <v>3821</v>
      </c>
      <c r="D41" s="54" t="n">
        <f aca="false">SUM(D43-D42)</f>
        <v>4348</v>
      </c>
      <c r="E41" s="55" t="n">
        <f aca="false">SUM(E43-E42)</f>
        <v>8169</v>
      </c>
    </row>
    <row r="42" customFormat="false" ht="15.95" hidden="false" customHeight="true" outlineLevel="0" collapsed="false">
      <c r="A42" s="45" t="s">
        <v>47</v>
      </c>
      <c r="B42" s="56" t="n">
        <v>67</v>
      </c>
      <c r="C42" s="56" t="n">
        <v>64</v>
      </c>
      <c r="D42" s="56" t="n">
        <v>45</v>
      </c>
      <c r="E42" s="57" t="n">
        <f aca="false">SUM(C42:D42)</f>
        <v>109</v>
      </c>
    </row>
    <row r="43" customFormat="false" ht="15.95" hidden="false" customHeight="true" outlineLevel="0" collapsed="false">
      <c r="A43" s="58" t="s">
        <v>14</v>
      </c>
      <c r="B43" s="59" t="n">
        <f aca="false">SUM(B4:B40)</f>
        <v>4028</v>
      </c>
      <c r="C43" s="59" t="n">
        <f aca="false">SUM(C4:C40)</f>
        <v>3885</v>
      </c>
      <c r="D43" s="59" t="n">
        <f aca="false">SUM(D4:D40)</f>
        <v>4393</v>
      </c>
      <c r="E43" s="60" t="n">
        <f aca="false">SUM(E4:E40)</f>
        <v>8278</v>
      </c>
    </row>
    <row r="44" customFormat="false" ht="15.95" hidden="false" customHeight="true" outlineLevel="0" collapsed="false">
      <c r="A44" s="61"/>
      <c r="B44" s="62"/>
      <c r="C44" s="62"/>
      <c r="D44" s="62"/>
      <c r="E44" s="62"/>
    </row>
  </sheetData>
  <mergeCells count="1">
    <mergeCell ref="C1:D1"/>
  </mergeCells>
  <printOptions headings="false" gridLines="false" gridLinesSet="true" horizontalCentered="true" verticalCentered="false"/>
  <pageMargins left="0.7875" right="0.7875" top="0.984027777777778" bottom="0.393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tabColor rgb="FF0000FF"/>
    <pageSetUpPr fitToPage="false"/>
  </sheetPr>
  <dimension ref="1:42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3.5"/>
  <cols>
    <col collapsed="false" hidden="false" max="1" min="1" style="31" width="15.7449392712551"/>
    <col collapsed="false" hidden="false" max="5" min="2" style="31" width="16.8178137651822"/>
    <col collapsed="false" hidden="false" max="256" min="6" style="31" width="9"/>
    <col collapsed="false" hidden="false" max="257" min="257" style="31" width="15.7449392712551"/>
    <col collapsed="false" hidden="false" max="261" min="258" style="31" width="16.8178137651822"/>
    <col collapsed="false" hidden="false" max="512" min="262" style="31" width="9"/>
    <col collapsed="false" hidden="false" max="513" min="513" style="31" width="15.7449392712551"/>
    <col collapsed="false" hidden="false" max="517" min="514" style="31" width="16.8178137651822"/>
    <col collapsed="false" hidden="false" max="768" min="518" style="31" width="9"/>
    <col collapsed="false" hidden="false" max="769" min="769" style="31" width="15.7449392712551"/>
    <col collapsed="false" hidden="false" max="773" min="770" style="31" width="16.8178137651822"/>
    <col collapsed="false" hidden="false" max="1025" min="774" style="31" width="9"/>
  </cols>
  <sheetData>
    <row r="1" customFormat="false" ht="24.95" hidden="false" customHeight="true" outlineLevel="0" collapsed="false">
      <c r="A1" s="32" t="s">
        <v>28</v>
      </c>
      <c r="B1" s="32"/>
      <c r="C1" s="33" t="str">
        <f aca="false">本山!$C$1</f>
        <v>令和2年10月1日現在</v>
      </c>
      <c r="D1" s="33"/>
      <c r="E1" s="34" t="s">
        <v>110</v>
      </c>
      <c r="F1" s="0"/>
      <c r="G1" s="0"/>
      <c r="H1" s="0"/>
      <c r="I1" s="0"/>
      <c r="J1" s="0"/>
      <c r="K1" s="0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s="38" customFormat="true" ht="15.95" hidden="false" customHeight="true" outlineLevel="0" collapsed="false">
      <c r="A2" s="35"/>
      <c r="B2" s="35"/>
      <c r="C2" s="36"/>
      <c r="D2" s="36"/>
      <c r="E2" s="37"/>
    </row>
    <row r="3" customFormat="false" ht="20.1" hidden="false" customHeight="true" outlineLevel="0" collapsed="false">
      <c r="A3" s="39" t="s">
        <v>31</v>
      </c>
      <c r="B3" s="40" t="s">
        <v>32</v>
      </c>
      <c r="C3" s="40" t="s">
        <v>33</v>
      </c>
      <c r="D3" s="40" t="s">
        <v>34</v>
      </c>
      <c r="E3" s="41" t="s">
        <v>27</v>
      </c>
    </row>
    <row r="4" customFormat="false" ht="15.95" hidden="false" customHeight="true" outlineLevel="0" collapsed="false">
      <c r="A4" s="42" t="s">
        <v>111</v>
      </c>
      <c r="B4" s="63" t="n">
        <v>160</v>
      </c>
      <c r="C4" s="63" t="n">
        <v>160</v>
      </c>
      <c r="D4" s="63" t="n">
        <v>194</v>
      </c>
      <c r="E4" s="44" t="n">
        <f aca="false">C4+D4</f>
        <v>354</v>
      </c>
    </row>
    <row r="5" customFormat="false" ht="15.95" hidden="false" customHeight="true" outlineLevel="0" collapsed="false">
      <c r="A5" s="45" t="s">
        <v>112</v>
      </c>
      <c r="B5" s="48" t="n">
        <v>90</v>
      </c>
      <c r="C5" s="48" t="n">
        <v>69</v>
      </c>
      <c r="D5" s="48" t="n">
        <v>83</v>
      </c>
      <c r="E5" s="44" t="n">
        <f aca="false">C5+D5</f>
        <v>152</v>
      </c>
    </row>
    <row r="6" customFormat="false" ht="15.95" hidden="false" customHeight="true" outlineLevel="0" collapsed="false">
      <c r="A6" s="45" t="s">
        <v>113</v>
      </c>
      <c r="B6" s="48" t="n">
        <v>234</v>
      </c>
      <c r="C6" s="48" t="n">
        <v>221</v>
      </c>
      <c r="D6" s="48" t="n">
        <v>253</v>
      </c>
      <c r="E6" s="44" t="n">
        <f aca="false">C6+D6</f>
        <v>474</v>
      </c>
    </row>
    <row r="7" customFormat="false" ht="15.95" hidden="false" customHeight="true" outlineLevel="0" collapsed="false">
      <c r="A7" s="45" t="s">
        <v>114</v>
      </c>
      <c r="B7" s="48" t="n">
        <v>70</v>
      </c>
      <c r="C7" s="48" t="n">
        <v>61</v>
      </c>
      <c r="D7" s="48" t="n">
        <v>83</v>
      </c>
      <c r="E7" s="44" t="n">
        <f aca="false">C7+D7</f>
        <v>144</v>
      </c>
    </row>
    <row r="8" customFormat="false" ht="15.95" hidden="false" customHeight="true" outlineLevel="0" collapsed="false">
      <c r="A8" s="45" t="s">
        <v>115</v>
      </c>
      <c r="B8" s="48" t="n">
        <v>65</v>
      </c>
      <c r="C8" s="48" t="n">
        <v>63</v>
      </c>
      <c r="D8" s="48" t="n">
        <v>83</v>
      </c>
      <c r="E8" s="44" t="n">
        <f aca="false">C8+D8</f>
        <v>146</v>
      </c>
    </row>
    <row r="9" customFormat="false" ht="15.95" hidden="false" customHeight="true" outlineLevel="0" collapsed="false">
      <c r="A9" s="45" t="s">
        <v>116</v>
      </c>
      <c r="B9" s="48" t="n">
        <v>10</v>
      </c>
      <c r="C9" s="48" t="n">
        <v>4</v>
      </c>
      <c r="D9" s="48" t="n">
        <v>7</v>
      </c>
      <c r="E9" s="44" t="n">
        <f aca="false">C9+D9</f>
        <v>11</v>
      </c>
    </row>
    <row r="10" customFormat="false" ht="15.95" hidden="false" customHeight="true" outlineLevel="0" collapsed="false">
      <c r="A10" s="45" t="s">
        <v>117</v>
      </c>
      <c r="B10" s="48" t="n">
        <v>63</v>
      </c>
      <c r="C10" s="48" t="n">
        <v>12</v>
      </c>
      <c r="D10" s="48" t="n">
        <v>51</v>
      </c>
      <c r="E10" s="44" t="n">
        <f aca="false">C10+D10</f>
        <v>63</v>
      </c>
    </row>
    <row r="11" customFormat="false" ht="15.95" hidden="false" customHeight="true" outlineLevel="0" collapsed="false">
      <c r="A11" s="45" t="s">
        <v>118</v>
      </c>
      <c r="B11" s="48" t="n">
        <v>159</v>
      </c>
      <c r="C11" s="48" t="n">
        <v>160</v>
      </c>
      <c r="D11" s="48" t="n">
        <v>192</v>
      </c>
      <c r="E11" s="44" t="n">
        <f aca="false">C11+D11</f>
        <v>352</v>
      </c>
    </row>
    <row r="12" customFormat="false" ht="15.95" hidden="false" customHeight="true" outlineLevel="0" collapsed="false">
      <c r="A12" s="45" t="s">
        <v>119</v>
      </c>
      <c r="B12" s="48" t="n">
        <v>48</v>
      </c>
      <c r="C12" s="48" t="n">
        <v>57</v>
      </c>
      <c r="D12" s="48" t="n">
        <v>55</v>
      </c>
      <c r="E12" s="44" t="n">
        <f aca="false">C12+D12</f>
        <v>112</v>
      </c>
    </row>
    <row r="13" customFormat="false" ht="15.95" hidden="false" customHeight="true" outlineLevel="0" collapsed="false">
      <c r="A13" s="45" t="s">
        <v>120</v>
      </c>
      <c r="B13" s="48" t="n">
        <v>257</v>
      </c>
      <c r="C13" s="48" t="n">
        <v>225</v>
      </c>
      <c r="D13" s="48" t="n">
        <v>261</v>
      </c>
      <c r="E13" s="44" t="n">
        <f aca="false">C13+D13</f>
        <v>486</v>
      </c>
    </row>
    <row r="14" customFormat="false" ht="15.95" hidden="false" customHeight="true" outlineLevel="0" collapsed="false">
      <c r="A14" s="45" t="s">
        <v>121</v>
      </c>
      <c r="B14" s="48" t="n">
        <v>50</v>
      </c>
      <c r="C14" s="48" t="n">
        <v>73</v>
      </c>
      <c r="D14" s="48" t="n">
        <v>73</v>
      </c>
      <c r="E14" s="44" t="n">
        <f aca="false">C14+D14</f>
        <v>146</v>
      </c>
    </row>
    <row r="15" customFormat="false" ht="15.95" hidden="false" customHeight="true" outlineLevel="0" collapsed="false">
      <c r="A15" s="45" t="s">
        <v>122</v>
      </c>
      <c r="B15" s="48" t="n">
        <v>315</v>
      </c>
      <c r="C15" s="48" t="n">
        <v>366</v>
      </c>
      <c r="D15" s="48" t="n">
        <v>369</v>
      </c>
      <c r="E15" s="44" t="n">
        <f aca="false">C15+D15</f>
        <v>735</v>
      </c>
    </row>
    <row r="16" customFormat="false" ht="15.95" hidden="false" customHeight="true" outlineLevel="0" collapsed="false">
      <c r="A16" s="45" t="s">
        <v>123</v>
      </c>
      <c r="B16" s="48" t="n">
        <v>269</v>
      </c>
      <c r="C16" s="48" t="n">
        <v>323</v>
      </c>
      <c r="D16" s="48" t="n">
        <v>316</v>
      </c>
      <c r="E16" s="44" t="n">
        <f aca="false">C16+D16</f>
        <v>639</v>
      </c>
    </row>
    <row r="17" customFormat="false" ht="15.95" hidden="false" customHeight="true" outlineLevel="0" collapsed="false">
      <c r="A17" s="45" t="s">
        <v>124</v>
      </c>
      <c r="B17" s="48" t="n">
        <v>46</v>
      </c>
      <c r="C17" s="48" t="n">
        <v>38</v>
      </c>
      <c r="D17" s="48" t="n">
        <v>36</v>
      </c>
      <c r="E17" s="44" t="n">
        <f aca="false">C17+D17</f>
        <v>74</v>
      </c>
    </row>
    <row r="18" customFormat="false" ht="15.95" hidden="false" customHeight="true" outlineLevel="0" collapsed="false">
      <c r="A18" s="45" t="s">
        <v>125</v>
      </c>
      <c r="B18" s="48" t="n">
        <v>75</v>
      </c>
      <c r="C18" s="48" t="n">
        <v>62</v>
      </c>
      <c r="D18" s="48" t="n">
        <v>97</v>
      </c>
      <c r="E18" s="44" t="n">
        <f aca="false">C18+D18</f>
        <v>159</v>
      </c>
    </row>
    <row r="19" customFormat="false" ht="15.95" hidden="false" customHeight="true" outlineLevel="0" collapsed="false">
      <c r="A19" s="47" t="s">
        <v>126</v>
      </c>
      <c r="B19" s="48" t="n">
        <v>43</v>
      </c>
      <c r="C19" s="48" t="n">
        <v>35</v>
      </c>
      <c r="D19" s="48" t="n">
        <v>45</v>
      </c>
      <c r="E19" s="44" t="n">
        <f aca="false">C19+D19</f>
        <v>80</v>
      </c>
    </row>
    <row r="20" customFormat="false" ht="15.95" hidden="false" customHeight="true" outlineLevel="0" collapsed="false">
      <c r="A20" s="45" t="s">
        <v>127</v>
      </c>
      <c r="B20" s="48" t="n">
        <v>53</v>
      </c>
      <c r="C20" s="48" t="n">
        <v>48</v>
      </c>
      <c r="D20" s="48" t="n">
        <v>65</v>
      </c>
      <c r="E20" s="44" t="n">
        <f aca="false">C20+D20</f>
        <v>113</v>
      </c>
    </row>
    <row r="21" customFormat="false" ht="15.95" hidden="false" customHeight="true" outlineLevel="0" collapsed="false">
      <c r="A21" s="45" t="s">
        <v>128</v>
      </c>
      <c r="B21" s="48" t="n">
        <v>37</v>
      </c>
      <c r="C21" s="48" t="n">
        <v>33</v>
      </c>
      <c r="D21" s="48" t="n">
        <v>40</v>
      </c>
      <c r="E21" s="44" t="n">
        <f aca="false">C21+D21</f>
        <v>73</v>
      </c>
    </row>
    <row r="22" customFormat="false" ht="15.95" hidden="false" customHeight="true" outlineLevel="0" collapsed="false">
      <c r="A22" s="45" t="s">
        <v>129</v>
      </c>
      <c r="B22" s="48" t="n">
        <v>42</v>
      </c>
      <c r="C22" s="48" t="n">
        <v>31</v>
      </c>
      <c r="D22" s="48" t="n">
        <v>38</v>
      </c>
      <c r="E22" s="44" t="n">
        <f aca="false">C22+D22</f>
        <v>69</v>
      </c>
    </row>
    <row r="23" customFormat="false" ht="15.95" hidden="false" customHeight="true" outlineLevel="0" collapsed="false">
      <c r="A23" s="45" t="s">
        <v>130</v>
      </c>
      <c r="B23" s="48" t="n">
        <v>14</v>
      </c>
      <c r="C23" s="48" t="n">
        <v>12</v>
      </c>
      <c r="D23" s="48" t="n">
        <v>15</v>
      </c>
      <c r="E23" s="44" t="n">
        <f aca="false">C23+D23</f>
        <v>27</v>
      </c>
    </row>
    <row r="24" customFormat="false" ht="15.95" hidden="false" customHeight="true" outlineLevel="0" collapsed="false">
      <c r="A24" s="45" t="s">
        <v>131</v>
      </c>
      <c r="B24" s="48" t="n">
        <v>22</v>
      </c>
      <c r="C24" s="48" t="n">
        <v>27</v>
      </c>
      <c r="D24" s="48" t="n">
        <v>19</v>
      </c>
      <c r="E24" s="44" t="n">
        <f aca="false">C24+D24</f>
        <v>46</v>
      </c>
    </row>
    <row r="25" customFormat="false" ht="15.95" hidden="false" customHeight="true" outlineLevel="0" collapsed="false">
      <c r="A25" s="45" t="s">
        <v>132</v>
      </c>
      <c r="B25" s="48" t="n">
        <v>13</v>
      </c>
      <c r="C25" s="48" t="n">
        <v>8</v>
      </c>
      <c r="D25" s="48" t="n">
        <v>17</v>
      </c>
      <c r="E25" s="44" t="n">
        <f aca="false">C25+D25</f>
        <v>25</v>
      </c>
    </row>
    <row r="26" customFormat="false" ht="15.95" hidden="false" customHeight="true" outlineLevel="0" collapsed="false">
      <c r="A26" s="45" t="s">
        <v>133</v>
      </c>
      <c r="B26" s="48" t="n">
        <v>77</v>
      </c>
      <c r="C26" s="48" t="n">
        <v>78</v>
      </c>
      <c r="D26" s="48" t="n">
        <v>77</v>
      </c>
      <c r="E26" s="44" t="n">
        <f aca="false">C26+D26</f>
        <v>155</v>
      </c>
    </row>
    <row r="27" customFormat="false" ht="15.95" hidden="false" customHeight="true" outlineLevel="0" collapsed="false">
      <c r="A27" s="45" t="s">
        <v>134</v>
      </c>
      <c r="B27" s="48" t="n">
        <v>76</v>
      </c>
      <c r="C27" s="48" t="n">
        <v>73</v>
      </c>
      <c r="D27" s="48" t="n">
        <v>84</v>
      </c>
      <c r="E27" s="44" t="n">
        <f aca="false">C27+D27</f>
        <v>157</v>
      </c>
    </row>
    <row r="28" customFormat="false" ht="15.95" hidden="false" customHeight="true" outlineLevel="0" collapsed="false">
      <c r="A28" s="45" t="s">
        <v>135</v>
      </c>
      <c r="B28" s="48" t="n">
        <v>5</v>
      </c>
      <c r="C28" s="48" t="n">
        <v>3</v>
      </c>
      <c r="D28" s="48" t="n">
        <v>6</v>
      </c>
      <c r="E28" s="44" t="n">
        <f aca="false">C28+D28</f>
        <v>9</v>
      </c>
    </row>
    <row r="29" customFormat="false" ht="15.95" hidden="false" customHeight="true" outlineLevel="0" collapsed="false">
      <c r="A29" s="45" t="s">
        <v>136</v>
      </c>
      <c r="B29" s="48" t="n">
        <v>4</v>
      </c>
      <c r="C29" s="48" t="n">
        <v>4</v>
      </c>
      <c r="D29" s="48" t="n">
        <v>3</v>
      </c>
      <c r="E29" s="44" t="n">
        <f aca="false">C29+D29</f>
        <v>7</v>
      </c>
    </row>
    <row r="30" customFormat="false" ht="15.95" hidden="false" customHeight="true" outlineLevel="0" collapsed="false">
      <c r="A30" s="45" t="s">
        <v>137</v>
      </c>
      <c r="B30" s="48" t="n">
        <v>17</v>
      </c>
      <c r="C30" s="48" t="n">
        <v>18</v>
      </c>
      <c r="D30" s="48" t="n">
        <v>15</v>
      </c>
      <c r="E30" s="44" t="n">
        <f aca="false">C30+D30</f>
        <v>33</v>
      </c>
    </row>
    <row r="31" customFormat="false" ht="15.95" hidden="false" customHeight="true" outlineLevel="0" collapsed="false">
      <c r="A31" s="45" t="s">
        <v>138</v>
      </c>
      <c r="B31" s="48" t="n">
        <v>1</v>
      </c>
      <c r="C31" s="48" t="n">
        <v>1</v>
      </c>
      <c r="D31" s="48" t="n">
        <v>0</v>
      </c>
      <c r="E31" s="44" t="n">
        <f aca="false">C31+D31</f>
        <v>1</v>
      </c>
    </row>
    <row r="32" customFormat="false" ht="15.95" hidden="false" customHeight="true" outlineLevel="0" collapsed="false">
      <c r="A32" s="45" t="s">
        <v>139</v>
      </c>
      <c r="B32" s="48" t="n">
        <v>16</v>
      </c>
      <c r="C32" s="48" t="n">
        <v>16</v>
      </c>
      <c r="D32" s="48" t="n">
        <v>17</v>
      </c>
      <c r="E32" s="44" t="n">
        <f aca="false">C32+D32</f>
        <v>33</v>
      </c>
    </row>
    <row r="33" customFormat="false" ht="15.95" hidden="false" customHeight="true" outlineLevel="0" collapsed="false">
      <c r="A33" s="45" t="s">
        <v>140</v>
      </c>
      <c r="B33" s="48" t="n">
        <v>126</v>
      </c>
      <c r="C33" s="48" t="n">
        <v>116</v>
      </c>
      <c r="D33" s="48" t="n">
        <v>131</v>
      </c>
      <c r="E33" s="44" t="n">
        <f aca="false">C33+D33</f>
        <v>247</v>
      </c>
    </row>
    <row r="34" customFormat="false" ht="15.95" hidden="false" customHeight="true" outlineLevel="0" collapsed="false">
      <c r="A34" s="45" t="s">
        <v>141</v>
      </c>
      <c r="B34" s="48" t="n">
        <v>101</v>
      </c>
      <c r="C34" s="48" t="n">
        <v>100</v>
      </c>
      <c r="D34" s="48" t="n">
        <v>118</v>
      </c>
      <c r="E34" s="44" t="n">
        <f aca="false">C34+D34</f>
        <v>218</v>
      </c>
    </row>
    <row r="35" customFormat="false" ht="15.95" hidden="false" customHeight="true" outlineLevel="0" collapsed="false">
      <c r="A35" s="45" t="s">
        <v>142</v>
      </c>
      <c r="B35" s="48" t="n">
        <v>87</v>
      </c>
      <c r="C35" s="48" t="n">
        <v>104</v>
      </c>
      <c r="D35" s="48" t="n">
        <v>108</v>
      </c>
      <c r="E35" s="44" t="n">
        <f aca="false">C35+D35</f>
        <v>212</v>
      </c>
    </row>
    <row r="36" customFormat="false" ht="15.95" hidden="false" customHeight="true" outlineLevel="0" collapsed="false">
      <c r="A36" s="64" t="s">
        <v>143</v>
      </c>
      <c r="B36" s="48" t="n">
        <v>269</v>
      </c>
      <c r="C36" s="48" t="n">
        <v>228</v>
      </c>
      <c r="D36" s="48" t="n">
        <v>242</v>
      </c>
      <c r="E36" s="44" t="n">
        <f aca="false">C36+D36</f>
        <v>470</v>
      </c>
    </row>
    <row r="37" customFormat="false" ht="15.95" hidden="false" customHeight="true" outlineLevel="0" collapsed="false">
      <c r="A37" s="45"/>
      <c r="B37" s="48"/>
      <c r="C37" s="48"/>
      <c r="D37" s="48"/>
      <c r="E37" s="49"/>
    </row>
    <row r="38" customFormat="false" ht="15.95" hidden="false" customHeight="true" outlineLevel="0" collapsed="false">
      <c r="A38" s="50"/>
      <c r="B38" s="51"/>
      <c r="C38" s="51"/>
      <c r="D38" s="51"/>
      <c r="E38" s="52"/>
    </row>
    <row r="39" customFormat="false" ht="15.95" hidden="false" customHeight="true" outlineLevel="0" collapsed="false">
      <c r="A39" s="53" t="s">
        <v>46</v>
      </c>
      <c r="B39" s="54" t="n">
        <f aca="false">SUM(B41-B40)</f>
        <v>2873</v>
      </c>
      <c r="C39" s="54" t="n">
        <f aca="false">SUM(C41-C40)</f>
        <v>2804</v>
      </c>
      <c r="D39" s="54" t="n">
        <f aca="false">SUM(D41-D40)</f>
        <v>3162</v>
      </c>
      <c r="E39" s="55" t="n">
        <f aca="false">SUM(E41-E40)</f>
        <v>5966</v>
      </c>
    </row>
    <row r="40" customFormat="false" ht="15.95" hidden="false" customHeight="true" outlineLevel="0" collapsed="false">
      <c r="A40" s="45" t="s">
        <v>47</v>
      </c>
      <c r="B40" s="56" t="n">
        <v>41</v>
      </c>
      <c r="C40" s="56" t="n">
        <v>25</v>
      </c>
      <c r="D40" s="56" t="n">
        <v>31</v>
      </c>
      <c r="E40" s="57" t="n">
        <f aca="false">SUM(C40:D40)</f>
        <v>56</v>
      </c>
    </row>
    <row r="41" customFormat="false" ht="15.95" hidden="false" customHeight="true" outlineLevel="0" collapsed="false">
      <c r="A41" s="58" t="s">
        <v>14</v>
      </c>
      <c r="B41" s="59" t="n">
        <f aca="false">SUM(B4:B38)</f>
        <v>2914</v>
      </c>
      <c r="C41" s="59" t="n">
        <f aca="false">SUM(C4:C38)</f>
        <v>2829</v>
      </c>
      <c r="D41" s="59" t="n">
        <f aca="false">SUM(D4:D38)</f>
        <v>3193</v>
      </c>
      <c r="E41" s="60" t="n">
        <f aca="false">SUM(E4:E38)</f>
        <v>6022</v>
      </c>
    </row>
    <row r="42" customFormat="false" ht="15.95" hidden="false" customHeight="true" outlineLevel="0" collapsed="false">
      <c r="A42" s="61"/>
      <c r="B42" s="62"/>
      <c r="C42" s="62"/>
      <c r="D42" s="62"/>
      <c r="E42" s="62"/>
    </row>
  </sheetData>
  <mergeCells count="1">
    <mergeCell ref="C1:D1"/>
  </mergeCells>
  <printOptions headings="false" gridLines="false" gridLinesSet="true" horizontalCentered="true" verticalCentered="false"/>
  <pageMargins left="0.7875" right="0.7875" top="0.984027777777778" bottom="0.393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tabColor rgb="FFFFFF00"/>
    <pageSetUpPr fitToPage="false"/>
  </sheetPr>
  <dimension ref="1:42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3.5"/>
  <cols>
    <col collapsed="false" hidden="false" max="1" min="1" style="31" width="15.7449392712551"/>
    <col collapsed="false" hidden="false" max="5" min="2" style="31" width="16.8178137651822"/>
    <col collapsed="false" hidden="false" max="256" min="6" style="31" width="9"/>
    <col collapsed="false" hidden="false" max="257" min="257" style="31" width="15.7449392712551"/>
    <col collapsed="false" hidden="false" max="261" min="258" style="31" width="16.8178137651822"/>
    <col collapsed="false" hidden="false" max="512" min="262" style="31" width="9"/>
    <col collapsed="false" hidden="false" max="513" min="513" style="31" width="15.7449392712551"/>
    <col collapsed="false" hidden="false" max="517" min="514" style="31" width="16.8178137651822"/>
    <col collapsed="false" hidden="false" max="768" min="518" style="31" width="9"/>
    <col collapsed="false" hidden="false" max="769" min="769" style="31" width="15.7449392712551"/>
    <col collapsed="false" hidden="false" max="773" min="770" style="31" width="16.8178137651822"/>
    <col collapsed="false" hidden="false" max="1025" min="774" style="31" width="9"/>
  </cols>
  <sheetData>
    <row r="1" customFormat="false" ht="24.95" hidden="false" customHeight="true" outlineLevel="0" collapsed="false">
      <c r="A1" s="32" t="s">
        <v>28</v>
      </c>
      <c r="B1" s="32"/>
      <c r="C1" s="33" t="str">
        <f aca="false">本山!$C$1</f>
        <v>令和2年10月1日現在</v>
      </c>
      <c r="D1" s="33"/>
      <c r="E1" s="34" t="s">
        <v>144</v>
      </c>
      <c r="F1" s="0"/>
      <c r="G1" s="0"/>
      <c r="H1" s="0"/>
      <c r="I1" s="0"/>
      <c r="J1" s="0"/>
      <c r="K1" s="0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s="38" customFormat="true" ht="15.95" hidden="false" customHeight="true" outlineLevel="0" collapsed="false">
      <c r="A2" s="35"/>
      <c r="B2" s="35"/>
      <c r="C2" s="36"/>
      <c r="D2" s="36"/>
      <c r="E2" s="37"/>
    </row>
    <row r="3" customFormat="false" ht="20.1" hidden="false" customHeight="true" outlineLevel="0" collapsed="false">
      <c r="A3" s="39" t="s">
        <v>31</v>
      </c>
      <c r="B3" s="40" t="s">
        <v>32</v>
      </c>
      <c r="C3" s="40" t="s">
        <v>33</v>
      </c>
      <c r="D3" s="40" t="s">
        <v>34</v>
      </c>
      <c r="E3" s="41" t="s">
        <v>27</v>
      </c>
    </row>
    <row r="4" customFormat="false" ht="15.95" hidden="false" customHeight="true" outlineLevel="0" collapsed="false">
      <c r="A4" s="42" t="s">
        <v>145</v>
      </c>
      <c r="B4" s="63" t="n">
        <v>157</v>
      </c>
      <c r="C4" s="63" t="n">
        <v>135</v>
      </c>
      <c r="D4" s="63" t="n">
        <v>178</v>
      </c>
      <c r="E4" s="44" t="n">
        <f aca="false">C4+D4</f>
        <v>313</v>
      </c>
    </row>
    <row r="5" customFormat="false" ht="15.95" hidden="false" customHeight="true" outlineLevel="0" collapsed="false">
      <c r="A5" s="45" t="s">
        <v>146</v>
      </c>
      <c r="B5" s="48" t="n">
        <v>291</v>
      </c>
      <c r="C5" s="48" t="n">
        <v>323</v>
      </c>
      <c r="D5" s="48" t="n">
        <v>362</v>
      </c>
      <c r="E5" s="44" t="n">
        <f aca="false">C5+D5</f>
        <v>685</v>
      </c>
    </row>
    <row r="6" customFormat="false" ht="15.95" hidden="false" customHeight="true" outlineLevel="0" collapsed="false">
      <c r="A6" s="45" t="s">
        <v>147</v>
      </c>
      <c r="B6" s="48" t="n">
        <v>104</v>
      </c>
      <c r="C6" s="48" t="n">
        <v>113</v>
      </c>
      <c r="D6" s="48" t="n">
        <v>114</v>
      </c>
      <c r="E6" s="44" t="n">
        <f aca="false">C6+D6</f>
        <v>227</v>
      </c>
    </row>
    <row r="7" customFormat="false" ht="15.95" hidden="false" customHeight="true" outlineLevel="0" collapsed="false">
      <c r="A7" s="45" t="s">
        <v>148</v>
      </c>
      <c r="B7" s="48" t="n">
        <v>161</v>
      </c>
      <c r="C7" s="48" t="n">
        <v>199</v>
      </c>
      <c r="D7" s="48" t="n">
        <v>202</v>
      </c>
      <c r="E7" s="44" t="n">
        <f aca="false">C7+D7</f>
        <v>401</v>
      </c>
    </row>
    <row r="8" customFormat="false" ht="15.95" hidden="false" customHeight="true" outlineLevel="0" collapsed="false">
      <c r="A8" s="45" t="s">
        <v>149</v>
      </c>
      <c r="B8" s="48" t="n">
        <v>25</v>
      </c>
      <c r="C8" s="48" t="n">
        <v>23</v>
      </c>
      <c r="D8" s="48" t="n">
        <v>34</v>
      </c>
      <c r="E8" s="44" t="n">
        <f aca="false">C8+D8</f>
        <v>57</v>
      </c>
    </row>
    <row r="9" customFormat="false" ht="15.95" hidden="false" customHeight="true" outlineLevel="0" collapsed="false">
      <c r="A9" s="45" t="s">
        <v>150</v>
      </c>
      <c r="B9" s="48" t="n">
        <v>84</v>
      </c>
      <c r="C9" s="48" t="n">
        <v>86</v>
      </c>
      <c r="D9" s="48" t="n">
        <v>103</v>
      </c>
      <c r="E9" s="44" t="n">
        <f aca="false">C9+D9</f>
        <v>189</v>
      </c>
    </row>
    <row r="10" customFormat="false" ht="15.95" hidden="false" customHeight="true" outlineLevel="0" collapsed="false">
      <c r="A10" s="45" t="s">
        <v>151</v>
      </c>
      <c r="B10" s="48" t="n">
        <v>120</v>
      </c>
      <c r="C10" s="48" t="n">
        <v>110</v>
      </c>
      <c r="D10" s="48" t="n">
        <v>149</v>
      </c>
      <c r="E10" s="44" t="n">
        <f aca="false">C10+D10</f>
        <v>259</v>
      </c>
    </row>
    <row r="11" customFormat="false" ht="15.95" hidden="false" customHeight="true" outlineLevel="0" collapsed="false">
      <c r="A11" s="45" t="s">
        <v>152</v>
      </c>
      <c r="B11" s="48" t="n">
        <v>81</v>
      </c>
      <c r="C11" s="48" t="n">
        <v>70</v>
      </c>
      <c r="D11" s="48" t="n">
        <v>92</v>
      </c>
      <c r="E11" s="44" t="n">
        <f aca="false">C11+D11</f>
        <v>162</v>
      </c>
    </row>
    <row r="12" customFormat="false" ht="15.95" hidden="false" customHeight="true" outlineLevel="0" collapsed="false">
      <c r="A12" s="45" t="s">
        <v>153</v>
      </c>
      <c r="B12" s="48" t="n">
        <v>66</v>
      </c>
      <c r="C12" s="48" t="n">
        <v>73</v>
      </c>
      <c r="D12" s="48" t="n">
        <v>70</v>
      </c>
      <c r="E12" s="44" t="n">
        <f aca="false">C12+D12</f>
        <v>143</v>
      </c>
    </row>
    <row r="13" customFormat="false" ht="15.95" hidden="false" customHeight="true" outlineLevel="0" collapsed="false">
      <c r="A13" s="45" t="s">
        <v>154</v>
      </c>
      <c r="B13" s="48" t="n">
        <v>160</v>
      </c>
      <c r="C13" s="48" t="n">
        <v>144</v>
      </c>
      <c r="D13" s="48" t="n">
        <v>187</v>
      </c>
      <c r="E13" s="44" t="n">
        <f aca="false">C13+D13</f>
        <v>331</v>
      </c>
    </row>
    <row r="14" customFormat="false" ht="15.95" hidden="false" customHeight="true" outlineLevel="0" collapsed="false">
      <c r="A14" s="45" t="s">
        <v>155</v>
      </c>
      <c r="B14" s="48" t="n">
        <v>67</v>
      </c>
      <c r="C14" s="48" t="n">
        <v>74</v>
      </c>
      <c r="D14" s="48" t="n">
        <v>71</v>
      </c>
      <c r="E14" s="44" t="n">
        <f aca="false">C14+D14</f>
        <v>145</v>
      </c>
    </row>
    <row r="15" customFormat="false" ht="15.95" hidden="false" customHeight="true" outlineLevel="0" collapsed="false">
      <c r="A15" s="45" t="s">
        <v>156</v>
      </c>
      <c r="B15" s="48" t="n">
        <v>158</v>
      </c>
      <c r="C15" s="48" t="n">
        <v>171</v>
      </c>
      <c r="D15" s="48" t="n">
        <v>196</v>
      </c>
      <c r="E15" s="44" t="n">
        <f aca="false">C15+D15</f>
        <v>367</v>
      </c>
    </row>
    <row r="16" customFormat="false" ht="15.95" hidden="false" customHeight="true" outlineLevel="0" collapsed="false">
      <c r="A16" s="45" t="s">
        <v>157</v>
      </c>
      <c r="B16" s="48" t="n">
        <v>115</v>
      </c>
      <c r="C16" s="48" t="n">
        <v>94</v>
      </c>
      <c r="D16" s="48" t="n">
        <v>111</v>
      </c>
      <c r="E16" s="44" t="n">
        <f aca="false">C16+D16</f>
        <v>205</v>
      </c>
    </row>
    <row r="17" customFormat="false" ht="15.95" hidden="false" customHeight="true" outlineLevel="0" collapsed="false">
      <c r="A17" s="45" t="s">
        <v>158</v>
      </c>
      <c r="B17" s="48" t="n">
        <v>121</v>
      </c>
      <c r="C17" s="48" t="n">
        <v>127</v>
      </c>
      <c r="D17" s="48" t="n">
        <v>144</v>
      </c>
      <c r="E17" s="44" t="n">
        <f aca="false">C17+D17</f>
        <v>271</v>
      </c>
    </row>
    <row r="18" customFormat="false" ht="15.95" hidden="false" customHeight="true" outlineLevel="0" collapsed="false">
      <c r="A18" s="45" t="s">
        <v>159</v>
      </c>
      <c r="B18" s="48" t="n">
        <v>84</v>
      </c>
      <c r="C18" s="48" t="n">
        <v>137</v>
      </c>
      <c r="D18" s="48" t="n">
        <v>142</v>
      </c>
      <c r="E18" s="44" t="n">
        <f aca="false">C18+D18</f>
        <v>279</v>
      </c>
    </row>
    <row r="19" customFormat="false" ht="15.95" hidden="false" customHeight="true" outlineLevel="0" collapsed="false">
      <c r="A19" s="47" t="s">
        <v>160</v>
      </c>
      <c r="B19" s="48" t="n">
        <v>198</v>
      </c>
      <c r="C19" s="48" t="n">
        <v>126</v>
      </c>
      <c r="D19" s="48" t="n">
        <v>129</v>
      </c>
      <c r="E19" s="44" t="n">
        <f aca="false">C19+D19</f>
        <v>255</v>
      </c>
    </row>
    <row r="20" customFormat="false" ht="15.95" hidden="false" customHeight="true" outlineLevel="0" collapsed="false">
      <c r="A20" s="45"/>
      <c r="B20" s="48"/>
      <c r="C20" s="48"/>
      <c r="D20" s="48"/>
      <c r="E20" s="49"/>
    </row>
    <row r="21" customFormat="false" ht="15.95" hidden="false" customHeight="true" outlineLevel="0" collapsed="false">
      <c r="A21" s="45"/>
      <c r="B21" s="48"/>
      <c r="C21" s="48"/>
      <c r="D21" s="48"/>
      <c r="E21" s="49"/>
    </row>
    <row r="22" customFormat="false" ht="15.95" hidden="false" customHeight="true" outlineLevel="0" collapsed="false">
      <c r="A22" s="45"/>
      <c r="B22" s="48"/>
      <c r="C22" s="48"/>
      <c r="D22" s="48"/>
      <c r="E22" s="49"/>
    </row>
    <row r="23" customFormat="false" ht="15.95" hidden="false" customHeight="true" outlineLevel="0" collapsed="false">
      <c r="A23" s="45"/>
      <c r="B23" s="48"/>
      <c r="C23" s="48"/>
      <c r="D23" s="48"/>
      <c r="E23" s="49"/>
    </row>
    <row r="24" customFormat="false" ht="15.95" hidden="false" customHeight="true" outlineLevel="0" collapsed="false">
      <c r="A24" s="45"/>
      <c r="B24" s="48"/>
      <c r="C24" s="48"/>
      <c r="D24" s="48"/>
      <c r="E24" s="49"/>
    </row>
    <row r="25" customFormat="false" ht="15.95" hidden="false" customHeight="true" outlineLevel="0" collapsed="false">
      <c r="A25" s="45"/>
      <c r="B25" s="48"/>
      <c r="C25" s="48"/>
      <c r="D25" s="48"/>
      <c r="E25" s="49"/>
    </row>
    <row r="26" customFormat="false" ht="15.95" hidden="false" customHeight="true" outlineLevel="0" collapsed="false">
      <c r="A26" s="45"/>
      <c r="B26" s="48"/>
      <c r="C26" s="48"/>
      <c r="D26" s="48"/>
      <c r="E26" s="49"/>
    </row>
    <row r="27" customFormat="false" ht="15.95" hidden="false" customHeight="true" outlineLevel="0" collapsed="false">
      <c r="A27" s="45"/>
      <c r="B27" s="48"/>
      <c r="C27" s="48"/>
      <c r="D27" s="48"/>
      <c r="E27" s="49"/>
    </row>
    <row r="28" customFormat="false" ht="15.95" hidden="false" customHeight="true" outlineLevel="0" collapsed="false">
      <c r="A28" s="45"/>
      <c r="B28" s="48"/>
      <c r="C28" s="48"/>
      <c r="D28" s="48"/>
      <c r="E28" s="49"/>
    </row>
    <row r="29" customFormat="false" ht="15.95" hidden="false" customHeight="true" outlineLevel="0" collapsed="false">
      <c r="A29" s="45"/>
      <c r="B29" s="48"/>
      <c r="C29" s="48"/>
      <c r="D29" s="48"/>
      <c r="E29" s="49"/>
    </row>
    <row r="30" customFormat="false" ht="15.95" hidden="false" customHeight="true" outlineLevel="0" collapsed="false">
      <c r="A30" s="45"/>
      <c r="B30" s="48"/>
      <c r="C30" s="48"/>
      <c r="D30" s="48"/>
      <c r="E30" s="49"/>
    </row>
    <row r="31" customFormat="false" ht="15.95" hidden="false" customHeight="true" outlineLevel="0" collapsed="false">
      <c r="A31" s="45"/>
      <c r="B31" s="48"/>
      <c r="C31" s="48"/>
      <c r="D31" s="48"/>
      <c r="E31" s="49"/>
    </row>
    <row r="32" customFormat="false" ht="15.95" hidden="false" customHeight="true" outlineLevel="0" collapsed="false">
      <c r="A32" s="45"/>
      <c r="B32" s="48"/>
      <c r="C32" s="48"/>
      <c r="D32" s="48"/>
      <c r="E32" s="49"/>
    </row>
    <row r="33" customFormat="false" ht="15.95" hidden="false" customHeight="true" outlineLevel="0" collapsed="false">
      <c r="A33" s="45"/>
      <c r="B33" s="48"/>
      <c r="C33" s="48"/>
      <c r="D33" s="48"/>
      <c r="E33" s="49"/>
    </row>
    <row r="34" customFormat="false" ht="15.95" hidden="false" customHeight="true" outlineLevel="0" collapsed="false">
      <c r="A34" s="45"/>
      <c r="B34" s="48"/>
      <c r="C34" s="48"/>
      <c r="D34" s="48"/>
      <c r="E34" s="49"/>
    </row>
    <row r="35" customFormat="false" ht="15.95" hidden="false" customHeight="true" outlineLevel="0" collapsed="false">
      <c r="A35" s="45"/>
      <c r="B35" s="48"/>
      <c r="C35" s="48"/>
      <c r="D35" s="48"/>
      <c r="E35" s="49"/>
    </row>
    <row r="36" customFormat="false" ht="15.95" hidden="false" customHeight="true" outlineLevel="0" collapsed="false">
      <c r="A36" s="45"/>
      <c r="B36" s="48"/>
      <c r="C36" s="48"/>
      <c r="D36" s="48"/>
      <c r="E36" s="49"/>
    </row>
    <row r="37" customFormat="false" ht="15.95" hidden="false" customHeight="true" outlineLevel="0" collapsed="false">
      <c r="A37" s="45"/>
      <c r="B37" s="48"/>
      <c r="C37" s="48"/>
      <c r="D37" s="48"/>
      <c r="E37" s="49"/>
    </row>
    <row r="38" customFormat="false" ht="15.95" hidden="false" customHeight="true" outlineLevel="0" collapsed="false">
      <c r="A38" s="50"/>
      <c r="B38" s="51"/>
      <c r="C38" s="51"/>
      <c r="D38" s="51"/>
      <c r="E38" s="52"/>
    </row>
    <row r="39" customFormat="false" ht="15.95" hidden="false" customHeight="true" outlineLevel="0" collapsed="false">
      <c r="A39" s="53" t="s">
        <v>46</v>
      </c>
      <c r="B39" s="54" t="n">
        <f aca="false">SUM(B41-B40)</f>
        <v>1907</v>
      </c>
      <c r="C39" s="54" t="n">
        <f aca="false">SUM(C41-C40)</f>
        <v>1971</v>
      </c>
      <c r="D39" s="54" t="n">
        <f aca="false">SUM(D41-D40)</f>
        <v>2219</v>
      </c>
      <c r="E39" s="55" t="n">
        <f aca="false">SUM(E41-E40)</f>
        <v>4190</v>
      </c>
    </row>
    <row r="40" customFormat="false" ht="15.95" hidden="false" customHeight="true" outlineLevel="0" collapsed="false">
      <c r="A40" s="45" t="s">
        <v>47</v>
      </c>
      <c r="B40" s="56" t="n">
        <v>85</v>
      </c>
      <c r="C40" s="56" t="n">
        <v>34</v>
      </c>
      <c r="D40" s="56" t="n">
        <v>65</v>
      </c>
      <c r="E40" s="57" t="n">
        <f aca="false">SUM(C40:D40)</f>
        <v>99</v>
      </c>
    </row>
    <row r="41" customFormat="false" ht="15.95" hidden="false" customHeight="true" outlineLevel="0" collapsed="false">
      <c r="A41" s="58" t="s">
        <v>14</v>
      </c>
      <c r="B41" s="59" t="n">
        <f aca="false">SUM(B4:B38)</f>
        <v>1992</v>
      </c>
      <c r="C41" s="59" t="n">
        <f aca="false">SUM(C4:C38)</f>
        <v>2005</v>
      </c>
      <c r="D41" s="59" t="n">
        <f aca="false">SUM(D4:D38)</f>
        <v>2284</v>
      </c>
      <c r="E41" s="60" t="n">
        <f aca="false">SUM(E4:E38)</f>
        <v>4289</v>
      </c>
    </row>
    <row r="42" customFormat="false" ht="15.95" hidden="false" customHeight="true" outlineLevel="0" collapsed="false">
      <c r="A42" s="61"/>
      <c r="B42" s="62"/>
      <c r="C42" s="62"/>
      <c r="D42" s="62"/>
      <c r="E42" s="62"/>
    </row>
  </sheetData>
  <mergeCells count="1">
    <mergeCell ref="C1:D1"/>
  </mergeCells>
  <printOptions headings="false" gridLines="false" gridLinesSet="true" horizontalCentered="true" verticalCentered="false"/>
  <pageMargins left="0.7875" right="0.7875" top="0.984027777777778" bottom="0.393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tabColor rgb="FFCC99FF"/>
    <pageSetUpPr fitToPage="false"/>
  </sheetPr>
  <dimension ref="1:43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3.5"/>
  <cols>
    <col collapsed="false" hidden="false" max="1" min="1" style="31" width="15.7449392712551"/>
    <col collapsed="false" hidden="false" max="5" min="2" style="31" width="16.8178137651822"/>
    <col collapsed="false" hidden="false" max="256" min="6" style="31" width="9"/>
    <col collapsed="false" hidden="false" max="257" min="257" style="31" width="15.7449392712551"/>
    <col collapsed="false" hidden="false" max="261" min="258" style="31" width="16.8178137651822"/>
    <col collapsed="false" hidden="false" max="512" min="262" style="31" width="9"/>
    <col collapsed="false" hidden="false" max="513" min="513" style="31" width="15.7449392712551"/>
    <col collapsed="false" hidden="false" max="517" min="514" style="31" width="16.8178137651822"/>
    <col collapsed="false" hidden="false" max="768" min="518" style="31" width="9"/>
    <col collapsed="false" hidden="false" max="769" min="769" style="31" width="15.7449392712551"/>
    <col collapsed="false" hidden="false" max="773" min="770" style="31" width="16.8178137651822"/>
    <col collapsed="false" hidden="false" max="1025" min="774" style="31" width="9"/>
  </cols>
  <sheetData>
    <row r="1" customFormat="false" ht="24.95" hidden="false" customHeight="true" outlineLevel="0" collapsed="false">
      <c r="A1" s="32" t="s">
        <v>28</v>
      </c>
      <c r="B1" s="32"/>
      <c r="C1" s="33" t="str">
        <f aca="false">本山!$C$1</f>
        <v>令和2年10月1日現在</v>
      </c>
      <c r="D1" s="33"/>
      <c r="E1" s="34" t="s">
        <v>161</v>
      </c>
      <c r="F1" s="0"/>
      <c r="G1" s="0"/>
      <c r="H1" s="0"/>
      <c r="I1" s="0"/>
      <c r="J1" s="0"/>
      <c r="K1" s="0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s="38" customFormat="true" ht="15.95" hidden="false" customHeight="true" outlineLevel="0" collapsed="false">
      <c r="A2" s="35"/>
      <c r="B2" s="35"/>
      <c r="C2" s="36"/>
      <c r="D2" s="36"/>
      <c r="E2" s="37"/>
    </row>
    <row r="3" customFormat="false" ht="20.1" hidden="false" customHeight="true" outlineLevel="0" collapsed="false">
      <c r="A3" s="39" t="s">
        <v>31</v>
      </c>
      <c r="B3" s="40" t="s">
        <v>32</v>
      </c>
      <c r="C3" s="40" t="s">
        <v>33</v>
      </c>
      <c r="D3" s="40" t="s">
        <v>34</v>
      </c>
      <c r="E3" s="41" t="s">
        <v>27</v>
      </c>
    </row>
    <row r="4" customFormat="false" ht="15.95" hidden="false" customHeight="true" outlineLevel="0" collapsed="false">
      <c r="A4" s="42" t="s">
        <v>162</v>
      </c>
      <c r="B4" s="63" t="n">
        <v>162</v>
      </c>
      <c r="C4" s="63" t="n">
        <v>152</v>
      </c>
      <c r="D4" s="63" t="n">
        <v>185</v>
      </c>
      <c r="E4" s="44" t="n">
        <f aca="false">C4+D4</f>
        <v>337</v>
      </c>
    </row>
    <row r="5" customFormat="false" ht="15.95" hidden="false" customHeight="true" outlineLevel="0" collapsed="false">
      <c r="A5" s="45" t="s">
        <v>163</v>
      </c>
      <c r="B5" s="48" t="n">
        <v>42</v>
      </c>
      <c r="C5" s="48" t="n">
        <v>45</v>
      </c>
      <c r="D5" s="48" t="n">
        <v>53</v>
      </c>
      <c r="E5" s="44" t="n">
        <f aca="false">C5+D5</f>
        <v>98</v>
      </c>
    </row>
    <row r="6" customFormat="false" ht="15.95" hidden="false" customHeight="true" outlineLevel="0" collapsed="false">
      <c r="A6" s="45" t="s">
        <v>164</v>
      </c>
      <c r="B6" s="48" t="n">
        <v>12</v>
      </c>
      <c r="C6" s="48" t="n">
        <v>16</v>
      </c>
      <c r="D6" s="48" t="n">
        <v>11</v>
      </c>
      <c r="E6" s="44" t="n">
        <f aca="false">C6+D6</f>
        <v>27</v>
      </c>
    </row>
    <row r="7" customFormat="false" ht="15.95" hidden="false" customHeight="true" outlineLevel="0" collapsed="false">
      <c r="A7" s="45" t="s">
        <v>165</v>
      </c>
      <c r="B7" s="48" t="n">
        <v>117</v>
      </c>
      <c r="C7" s="48" t="n">
        <v>122</v>
      </c>
      <c r="D7" s="48" t="n">
        <v>130</v>
      </c>
      <c r="E7" s="44" t="n">
        <f aca="false">C7+D7</f>
        <v>252</v>
      </c>
    </row>
    <row r="8" customFormat="false" ht="15.95" hidden="false" customHeight="true" outlineLevel="0" collapsed="false">
      <c r="A8" s="45" t="s">
        <v>166</v>
      </c>
      <c r="B8" s="48" t="n">
        <v>100</v>
      </c>
      <c r="C8" s="48" t="n">
        <v>95</v>
      </c>
      <c r="D8" s="48" t="n">
        <v>134</v>
      </c>
      <c r="E8" s="44" t="n">
        <f aca="false">C8+D8</f>
        <v>229</v>
      </c>
    </row>
    <row r="9" customFormat="false" ht="15.95" hidden="false" customHeight="true" outlineLevel="0" collapsed="false">
      <c r="A9" s="45" t="s">
        <v>167</v>
      </c>
      <c r="B9" s="48" t="n">
        <v>80</v>
      </c>
      <c r="C9" s="48" t="n">
        <v>81</v>
      </c>
      <c r="D9" s="48" t="n">
        <v>69</v>
      </c>
      <c r="E9" s="44" t="n">
        <f aca="false">C9+D9</f>
        <v>150</v>
      </c>
    </row>
    <row r="10" customFormat="false" ht="15.95" hidden="false" customHeight="true" outlineLevel="0" collapsed="false">
      <c r="A10" s="47" t="s">
        <v>168</v>
      </c>
      <c r="B10" s="48" t="n">
        <v>43</v>
      </c>
      <c r="C10" s="48" t="n">
        <v>89</v>
      </c>
      <c r="D10" s="48" t="n">
        <v>80</v>
      </c>
      <c r="E10" s="44" t="n">
        <f aca="false">C10+D10</f>
        <v>169</v>
      </c>
    </row>
    <row r="11" customFormat="false" ht="15.95" hidden="false" customHeight="true" outlineLevel="0" collapsed="false">
      <c r="A11" s="47" t="s">
        <v>169</v>
      </c>
      <c r="B11" s="48" t="n">
        <v>226</v>
      </c>
      <c r="C11" s="48" t="n">
        <v>245</v>
      </c>
      <c r="D11" s="48" t="n">
        <v>277</v>
      </c>
      <c r="E11" s="44" t="n">
        <f aca="false">C11+D11</f>
        <v>522</v>
      </c>
    </row>
    <row r="12" customFormat="false" ht="15.95" hidden="false" customHeight="true" outlineLevel="0" collapsed="false">
      <c r="A12" s="45" t="s">
        <v>170</v>
      </c>
      <c r="B12" s="48" t="n">
        <v>162</v>
      </c>
      <c r="C12" s="48" t="n">
        <v>153</v>
      </c>
      <c r="D12" s="48" t="n">
        <v>183</v>
      </c>
      <c r="E12" s="44" t="n">
        <f aca="false">C12+D12</f>
        <v>336</v>
      </c>
    </row>
    <row r="13" customFormat="false" ht="15.95" hidden="false" customHeight="true" outlineLevel="0" collapsed="false">
      <c r="A13" s="45" t="s">
        <v>171</v>
      </c>
      <c r="B13" s="48" t="n">
        <v>52</v>
      </c>
      <c r="C13" s="48" t="n">
        <v>57</v>
      </c>
      <c r="D13" s="48" t="n">
        <v>69</v>
      </c>
      <c r="E13" s="44" t="n">
        <f aca="false">C13+D13</f>
        <v>126</v>
      </c>
    </row>
    <row r="14" customFormat="false" ht="15.95" hidden="false" customHeight="true" outlineLevel="0" collapsed="false">
      <c r="A14" s="45" t="s">
        <v>172</v>
      </c>
      <c r="B14" s="48" t="n">
        <v>24</v>
      </c>
      <c r="C14" s="48" t="n">
        <v>23</v>
      </c>
      <c r="D14" s="48" t="n">
        <v>24</v>
      </c>
      <c r="E14" s="44" t="n">
        <f aca="false">C14+D14</f>
        <v>47</v>
      </c>
    </row>
    <row r="15" customFormat="false" ht="15.95" hidden="false" customHeight="true" outlineLevel="0" collapsed="false">
      <c r="A15" s="45" t="s">
        <v>173</v>
      </c>
      <c r="B15" s="48" t="n">
        <v>40</v>
      </c>
      <c r="C15" s="48" t="n">
        <v>39</v>
      </c>
      <c r="D15" s="48" t="n">
        <v>36</v>
      </c>
      <c r="E15" s="44" t="n">
        <f aca="false">C15+D15</f>
        <v>75</v>
      </c>
    </row>
    <row r="16" customFormat="false" ht="15.95" hidden="false" customHeight="true" outlineLevel="0" collapsed="false">
      <c r="A16" s="45" t="s">
        <v>174</v>
      </c>
      <c r="B16" s="48" t="n">
        <v>328</v>
      </c>
      <c r="C16" s="48" t="n">
        <v>368</v>
      </c>
      <c r="D16" s="48" t="n">
        <v>385</v>
      </c>
      <c r="E16" s="44" t="n">
        <f aca="false">C16+D16</f>
        <v>753</v>
      </c>
    </row>
    <row r="17" customFormat="false" ht="15.95" hidden="false" customHeight="true" outlineLevel="0" collapsed="false">
      <c r="A17" s="45" t="s">
        <v>175</v>
      </c>
      <c r="B17" s="48" t="n">
        <v>20</v>
      </c>
      <c r="C17" s="48" t="n">
        <v>39</v>
      </c>
      <c r="D17" s="48" t="n">
        <v>39</v>
      </c>
      <c r="E17" s="44" t="n">
        <f aca="false">C17+D17</f>
        <v>78</v>
      </c>
    </row>
    <row r="18" customFormat="false" ht="15.95" hidden="false" customHeight="true" outlineLevel="0" collapsed="false">
      <c r="A18" s="45" t="s">
        <v>176</v>
      </c>
      <c r="B18" s="48" t="n">
        <v>195</v>
      </c>
      <c r="C18" s="48" t="n">
        <v>186</v>
      </c>
      <c r="D18" s="48" t="n">
        <v>202</v>
      </c>
      <c r="E18" s="44" t="n">
        <f aca="false">C18+D18</f>
        <v>388</v>
      </c>
    </row>
    <row r="19" customFormat="false" ht="15.95" hidden="false" customHeight="true" outlineLevel="0" collapsed="false">
      <c r="A19" s="45" t="s">
        <v>177</v>
      </c>
      <c r="B19" s="48" t="n">
        <v>334</v>
      </c>
      <c r="C19" s="48" t="n">
        <v>358</v>
      </c>
      <c r="D19" s="48" t="n">
        <v>419</v>
      </c>
      <c r="E19" s="44" t="n">
        <f aca="false">C19+D19</f>
        <v>777</v>
      </c>
    </row>
    <row r="20" customFormat="false" ht="15.95" hidden="false" customHeight="true" outlineLevel="0" collapsed="false">
      <c r="A20" s="45" t="s">
        <v>178</v>
      </c>
      <c r="B20" s="65" t="n">
        <v>198</v>
      </c>
      <c r="C20" s="65" t="n">
        <v>203</v>
      </c>
      <c r="D20" s="65" t="n">
        <v>221</v>
      </c>
      <c r="E20" s="44" t="n">
        <f aca="false">C20+D20</f>
        <v>424</v>
      </c>
    </row>
    <row r="21" customFormat="false" ht="15.95" hidden="false" customHeight="true" outlineLevel="0" collapsed="false">
      <c r="A21" s="66" t="s">
        <v>179</v>
      </c>
      <c r="B21" s="65" t="n">
        <v>263</v>
      </c>
      <c r="C21" s="65" t="n">
        <v>278</v>
      </c>
      <c r="D21" s="65" t="n">
        <v>315</v>
      </c>
      <c r="E21" s="44" t="n">
        <f aca="false">C21+D21</f>
        <v>593</v>
      </c>
    </row>
    <row r="22" customFormat="false" ht="15.95" hidden="false" customHeight="true" outlineLevel="0" collapsed="false">
      <c r="A22" s="66" t="s">
        <v>180</v>
      </c>
      <c r="B22" s="65" t="n">
        <v>8</v>
      </c>
      <c r="C22" s="65" t="n">
        <v>2</v>
      </c>
      <c r="D22" s="65" t="n">
        <v>6</v>
      </c>
      <c r="E22" s="44" t="n">
        <f aca="false">C22+D22</f>
        <v>8</v>
      </c>
    </row>
    <row r="23" customFormat="false" ht="15.95" hidden="false" customHeight="true" outlineLevel="0" collapsed="false">
      <c r="A23" s="66" t="s">
        <v>181</v>
      </c>
      <c r="B23" s="65" t="n">
        <v>98</v>
      </c>
      <c r="C23" s="65" t="n">
        <v>99</v>
      </c>
      <c r="D23" s="65" t="n">
        <v>111</v>
      </c>
      <c r="E23" s="44" t="n">
        <f aca="false">C23+D23</f>
        <v>210</v>
      </c>
    </row>
    <row r="24" customFormat="false" ht="15.95" hidden="false" customHeight="true" outlineLevel="0" collapsed="false">
      <c r="A24" s="66" t="s">
        <v>182</v>
      </c>
      <c r="B24" s="65" t="n">
        <v>96</v>
      </c>
      <c r="C24" s="65" t="n">
        <v>108</v>
      </c>
      <c r="D24" s="65" t="n">
        <v>102</v>
      </c>
      <c r="E24" s="44" t="n">
        <f aca="false">C24+D24</f>
        <v>210</v>
      </c>
    </row>
    <row r="25" customFormat="false" ht="15.95" hidden="false" customHeight="true" outlineLevel="0" collapsed="false">
      <c r="A25" s="66" t="s">
        <v>183</v>
      </c>
      <c r="B25" s="65" t="n">
        <v>343</v>
      </c>
      <c r="C25" s="65" t="n">
        <v>427</v>
      </c>
      <c r="D25" s="65" t="n">
        <v>417</v>
      </c>
      <c r="E25" s="44" t="n">
        <f aca="false">C25+D25</f>
        <v>844</v>
      </c>
    </row>
    <row r="26" customFormat="false" ht="15.95" hidden="false" customHeight="true" outlineLevel="0" collapsed="false">
      <c r="A26" s="66" t="s">
        <v>184</v>
      </c>
      <c r="B26" s="65" t="n">
        <v>81</v>
      </c>
      <c r="C26" s="65" t="n">
        <v>94</v>
      </c>
      <c r="D26" s="65" t="n">
        <v>94</v>
      </c>
      <c r="E26" s="44" t="n">
        <f aca="false">C26+D26</f>
        <v>188</v>
      </c>
    </row>
    <row r="27" customFormat="false" ht="15.95" hidden="false" customHeight="true" outlineLevel="0" collapsed="false">
      <c r="A27" s="66" t="s">
        <v>185</v>
      </c>
      <c r="B27" s="65" t="n">
        <v>75</v>
      </c>
      <c r="C27" s="65" t="n">
        <v>72</v>
      </c>
      <c r="D27" s="65" t="n">
        <v>84</v>
      </c>
      <c r="E27" s="44" t="n">
        <f aca="false">C27+D27</f>
        <v>156</v>
      </c>
    </row>
    <row r="28" customFormat="false" ht="15.95" hidden="false" customHeight="true" outlineLevel="0" collapsed="false">
      <c r="A28" s="66" t="s">
        <v>186</v>
      </c>
      <c r="B28" s="65" t="n">
        <v>33</v>
      </c>
      <c r="C28" s="65" t="n">
        <v>21</v>
      </c>
      <c r="D28" s="65" t="n">
        <v>27</v>
      </c>
      <c r="E28" s="44" t="n">
        <f aca="false">C28+D28</f>
        <v>48</v>
      </c>
    </row>
    <row r="29" customFormat="false" ht="15.95" hidden="false" customHeight="true" outlineLevel="0" collapsed="false">
      <c r="A29" s="66" t="s">
        <v>187</v>
      </c>
      <c r="B29" s="65" t="n">
        <v>185</v>
      </c>
      <c r="C29" s="65" t="n">
        <v>193</v>
      </c>
      <c r="D29" s="65" t="n">
        <v>203</v>
      </c>
      <c r="E29" s="44" t="n">
        <f aca="false">C29+D29</f>
        <v>396</v>
      </c>
    </row>
    <row r="30" customFormat="false" ht="15.95" hidden="false" customHeight="true" outlineLevel="0" collapsed="false">
      <c r="A30" s="66" t="s">
        <v>188</v>
      </c>
      <c r="B30" s="65" t="n">
        <v>293</v>
      </c>
      <c r="C30" s="65" t="n">
        <v>338</v>
      </c>
      <c r="D30" s="65" t="n">
        <v>371</v>
      </c>
      <c r="E30" s="44" t="n">
        <f aca="false">C30+D30</f>
        <v>709</v>
      </c>
    </row>
    <row r="31" customFormat="false" ht="15.95" hidden="false" customHeight="true" outlineLevel="0" collapsed="false">
      <c r="A31" s="66" t="s">
        <v>189</v>
      </c>
      <c r="B31" s="65" t="n">
        <v>137</v>
      </c>
      <c r="C31" s="65" t="n">
        <v>130</v>
      </c>
      <c r="D31" s="65" t="n">
        <v>167</v>
      </c>
      <c r="E31" s="44" t="n">
        <f aca="false">C31+D31</f>
        <v>297</v>
      </c>
    </row>
    <row r="32" customFormat="false" ht="15.95" hidden="false" customHeight="true" outlineLevel="0" collapsed="false">
      <c r="A32" s="66" t="s">
        <v>190</v>
      </c>
      <c r="B32" s="65" t="n">
        <v>51</v>
      </c>
      <c r="C32" s="65" t="n">
        <v>60</v>
      </c>
      <c r="D32" s="65" t="n">
        <v>64</v>
      </c>
      <c r="E32" s="44" t="n">
        <f aca="false">C32+D32</f>
        <v>124</v>
      </c>
    </row>
    <row r="33" customFormat="false" ht="15.95" hidden="false" customHeight="true" outlineLevel="0" collapsed="false">
      <c r="A33" s="66" t="s">
        <v>191</v>
      </c>
      <c r="B33" s="65" t="n">
        <v>312</v>
      </c>
      <c r="C33" s="65" t="n">
        <v>334</v>
      </c>
      <c r="D33" s="65" t="n">
        <v>382</v>
      </c>
      <c r="E33" s="44" t="n">
        <f aca="false">C33+D33</f>
        <v>716</v>
      </c>
    </row>
    <row r="34" customFormat="false" ht="15.95" hidden="false" customHeight="true" outlineLevel="0" collapsed="false">
      <c r="A34" s="66" t="s">
        <v>192</v>
      </c>
      <c r="B34" s="65" t="n">
        <v>286</v>
      </c>
      <c r="C34" s="65" t="n">
        <v>345</v>
      </c>
      <c r="D34" s="65" t="n">
        <v>364</v>
      </c>
      <c r="E34" s="44" t="n">
        <f aca="false">C34+D34</f>
        <v>709</v>
      </c>
    </row>
    <row r="35" customFormat="false" ht="15.95" hidden="false" customHeight="true" outlineLevel="0" collapsed="false">
      <c r="A35" s="66" t="s">
        <v>193</v>
      </c>
      <c r="B35" s="65" t="n">
        <v>32</v>
      </c>
      <c r="C35" s="65" t="n">
        <v>33</v>
      </c>
      <c r="D35" s="65" t="n">
        <v>38</v>
      </c>
      <c r="E35" s="44" t="n">
        <f aca="false">C35+D35</f>
        <v>71</v>
      </c>
    </row>
    <row r="36" customFormat="false" ht="15.95" hidden="false" customHeight="true" outlineLevel="0" collapsed="false">
      <c r="A36" s="66" t="s">
        <v>194</v>
      </c>
      <c r="B36" s="65" t="n">
        <v>170</v>
      </c>
      <c r="C36" s="65" t="n">
        <v>194</v>
      </c>
      <c r="D36" s="65" t="n">
        <v>173</v>
      </c>
      <c r="E36" s="44" t="n">
        <f aca="false">C36+D36</f>
        <v>367</v>
      </c>
    </row>
    <row r="37" customFormat="false" ht="15.95" hidden="false" customHeight="true" outlineLevel="0" collapsed="false">
      <c r="A37" s="66" t="s">
        <v>195</v>
      </c>
      <c r="B37" s="65" t="n">
        <v>71</v>
      </c>
      <c r="C37" s="65" t="n">
        <v>74</v>
      </c>
      <c r="D37" s="65" t="n">
        <v>81</v>
      </c>
      <c r="E37" s="44" t="n">
        <f aca="false">C37+D37</f>
        <v>155</v>
      </c>
    </row>
    <row r="38" customFormat="false" ht="15.95" hidden="false" customHeight="true" outlineLevel="0" collapsed="false">
      <c r="A38" s="67" t="s">
        <v>196</v>
      </c>
      <c r="B38" s="51" t="n">
        <v>451</v>
      </c>
      <c r="C38" s="51" t="n">
        <v>382</v>
      </c>
      <c r="D38" s="51" t="n">
        <v>318</v>
      </c>
      <c r="E38" s="44" t="n">
        <f aca="false">C38+D38</f>
        <v>700</v>
      </c>
    </row>
    <row r="39" customFormat="false" ht="15.95" hidden="false" customHeight="true" outlineLevel="0" collapsed="false">
      <c r="A39" s="50"/>
      <c r="B39" s="51"/>
      <c r="C39" s="51"/>
      <c r="D39" s="51"/>
      <c r="E39" s="52"/>
    </row>
    <row r="40" customFormat="false" ht="15.95" hidden="false" customHeight="true" outlineLevel="0" collapsed="false">
      <c r="A40" s="53" t="s">
        <v>46</v>
      </c>
      <c r="B40" s="54" t="n">
        <f aca="false">SUM(B42-B41)</f>
        <v>5031</v>
      </c>
      <c r="C40" s="54" t="n">
        <f aca="false">SUM(C42-C41)</f>
        <v>5381</v>
      </c>
      <c r="D40" s="54" t="n">
        <f aca="false">SUM(D42-D41)</f>
        <v>5779</v>
      </c>
      <c r="E40" s="55" t="n">
        <f aca="false">SUM(E42-E41)</f>
        <v>11160</v>
      </c>
    </row>
    <row r="41" customFormat="false" ht="15.95" hidden="false" customHeight="true" outlineLevel="0" collapsed="false">
      <c r="A41" s="45" t="s">
        <v>47</v>
      </c>
      <c r="B41" s="56" t="n">
        <v>89</v>
      </c>
      <c r="C41" s="56" t="n">
        <v>74</v>
      </c>
      <c r="D41" s="56" t="n">
        <v>55</v>
      </c>
      <c r="E41" s="57" t="n">
        <f aca="false">SUM(C41:D41)</f>
        <v>129</v>
      </c>
    </row>
    <row r="42" customFormat="false" ht="15.95" hidden="false" customHeight="true" outlineLevel="0" collapsed="false">
      <c r="A42" s="58" t="s">
        <v>14</v>
      </c>
      <c r="B42" s="59" t="n">
        <f aca="false">SUM(B4:B39)</f>
        <v>5120</v>
      </c>
      <c r="C42" s="59" t="n">
        <f aca="false">SUM(C4:C39)</f>
        <v>5455</v>
      </c>
      <c r="D42" s="59" t="n">
        <f aca="false">SUM(D4:D39)</f>
        <v>5834</v>
      </c>
      <c r="E42" s="60" t="n">
        <f aca="false">SUM(E4:E39)</f>
        <v>11289</v>
      </c>
    </row>
    <row r="43" customFormat="false" ht="15.95" hidden="false" customHeight="true" outlineLevel="0" collapsed="false">
      <c r="A43" s="61"/>
      <c r="B43" s="62"/>
      <c r="C43" s="62"/>
      <c r="D43" s="62"/>
      <c r="E43" s="62"/>
    </row>
  </sheetData>
  <mergeCells count="1">
    <mergeCell ref="C1:D1"/>
  </mergeCells>
  <printOptions headings="false" gridLines="false" gridLinesSet="true" horizontalCentered="true" verticalCentered="false"/>
  <pageMargins left="0.7875" right="0.7875" top="0.984027777777778" bottom="0.393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filterMode="false">
    <tabColor rgb="FF800080"/>
    <pageSetUpPr fitToPage="false"/>
  </sheetPr>
  <dimension ref="1:42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3.5"/>
  <cols>
    <col collapsed="false" hidden="false" max="1" min="1" style="31" width="15.7449392712551"/>
    <col collapsed="false" hidden="false" max="5" min="2" style="31" width="16.8178137651822"/>
    <col collapsed="false" hidden="false" max="256" min="6" style="31" width="9"/>
    <col collapsed="false" hidden="false" max="257" min="257" style="31" width="15.7449392712551"/>
    <col collapsed="false" hidden="false" max="261" min="258" style="31" width="16.8178137651822"/>
    <col collapsed="false" hidden="false" max="512" min="262" style="31" width="9"/>
    <col collapsed="false" hidden="false" max="513" min="513" style="31" width="15.7449392712551"/>
    <col collapsed="false" hidden="false" max="517" min="514" style="31" width="16.8178137651822"/>
    <col collapsed="false" hidden="false" max="768" min="518" style="31" width="9"/>
    <col collapsed="false" hidden="false" max="769" min="769" style="31" width="15.7449392712551"/>
    <col collapsed="false" hidden="false" max="773" min="770" style="31" width="16.8178137651822"/>
    <col collapsed="false" hidden="false" max="1025" min="774" style="31" width="9"/>
  </cols>
  <sheetData>
    <row r="1" customFormat="false" ht="24.95" hidden="false" customHeight="true" outlineLevel="0" collapsed="false">
      <c r="A1" s="32" t="s">
        <v>28</v>
      </c>
      <c r="B1" s="32"/>
      <c r="C1" s="33" t="str">
        <f aca="false">本山!$C$1</f>
        <v>令和2年10月1日現在</v>
      </c>
      <c r="D1" s="33"/>
      <c r="E1" s="34" t="s">
        <v>197</v>
      </c>
      <c r="F1" s="0"/>
      <c r="G1" s="0"/>
      <c r="H1" s="0"/>
      <c r="I1" s="0"/>
      <c r="J1" s="0"/>
      <c r="K1" s="0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s="38" customFormat="true" ht="15.95" hidden="false" customHeight="true" outlineLevel="0" collapsed="false">
      <c r="A2" s="35"/>
      <c r="B2" s="35"/>
      <c r="C2" s="36"/>
      <c r="D2" s="36"/>
      <c r="E2" s="37"/>
    </row>
    <row r="3" customFormat="false" ht="20.1" hidden="false" customHeight="true" outlineLevel="0" collapsed="false">
      <c r="A3" s="39" t="s">
        <v>31</v>
      </c>
      <c r="B3" s="40" t="s">
        <v>32</v>
      </c>
      <c r="C3" s="40" t="s">
        <v>33</v>
      </c>
      <c r="D3" s="40" t="s">
        <v>34</v>
      </c>
      <c r="E3" s="41" t="s">
        <v>27</v>
      </c>
    </row>
    <row r="4" customFormat="false" ht="15.95" hidden="false" customHeight="true" outlineLevel="0" collapsed="false">
      <c r="A4" s="42" t="s">
        <v>198</v>
      </c>
      <c r="B4" s="63" t="n">
        <v>104</v>
      </c>
      <c r="C4" s="63" t="n">
        <v>108</v>
      </c>
      <c r="D4" s="63" t="n">
        <v>121</v>
      </c>
      <c r="E4" s="44" t="n">
        <f aca="false">C4+D4</f>
        <v>229</v>
      </c>
    </row>
    <row r="5" customFormat="false" ht="15.95" hidden="false" customHeight="true" outlineLevel="0" collapsed="false">
      <c r="A5" s="45" t="s">
        <v>199</v>
      </c>
      <c r="B5" s="48" t="n">
        <v>192</v>
      </c>
      <c r="C5" s="48" t="n">
        <v>222</v>
      </c>
      <c r="D5" s="48" t="n">
        <v>235</v>
      </c>
      <c r="E5" s="44" t="n">
        <f aca="false">C5+D5</f>
        <v>457</v>
      </c>
    </row>
    <row r="6" customFormat="false" ht="15.95" hidden="false" customHeight="true" outlineLevel="0" collapsed="false">
      <c r="A6" s="45" t="s">
        <v>200</v>
      </c>
      <c r="B6" s="48" t="n">
        <v>96</v>
      </c>
      <c r="C6" s="48" t="n">
        <v>103</v>
      </c>
      <c r="D6" s="48" t="n">
        <v>118</v>
      </c>
      <c r="E6" s="44" t="n">
        <f aca="false">C6+D6</f>
        <v>221</v>
      </c>
    </row>
    <row r="7" customFormat="false" ht="15.95" hidden="false" customHeight="true" outlineLevel="0" collapsed="false">
      <c r="A7" s="45" t="s">
        <v>201</v>
      </c>
      <c r="B7" s="48" t="n">
        <v>83</v>
      </c>
      <c r="C7" s="48" t="n">
        <v>87</v>
      </c>
      <c r="D7" s="48" t="n">
        <v>99</v>
      </c>
      <c r="E7" s="44" t="n">
        <f aca="false">C7+D7</f>
        <v>186</v>
      </c>
    </row>
    <row r="8" customFormat="false" ht="15.95" hidden="false" customHeight="true" outlineLevel="0" collapsed="false">
      <c r="A8" s="45" t="s">
        <v>202</v>
      </c>
      <c r="B8" s="48" t="n">
        <v>6</v>
      </c>
      <c r="C8" s="48" t="n">
        <v>7</v>
      </c>
      <c r="D8" s="48" t="n">
        <v>8</v>
      </c>
      <c r="E8" s="44" t="n">
        <f aca="false">C8+D8</f>
        <v>15</v>
      </c>
    </row>
    <row r="9" customFormat="false" ht="15.95" hidden="false" customHeight="true" outlineLevel="0" collapsed="false">
      <c r="A9" s="45" t="s">
        <v>203</v>
      </c>
      <c r="B9" s="48" t="n">
        <v>7</v>
      </c>
      <c r="C9" s="48" t="n">
        <v>7</v>
      </c>
      <c r="D9" s="48" t="n">
        <v>5</v>
      </c>
      <c r="E9" s="44" t="n">
        <f aca="false">C9+D9</f>
        <v>12</v>
      </c>
    </row>
    <row r="10" customFormat="false" ht="15.95" hidden="false" customHeight="true" outlineLevel="0" collapsed="false">
      <c r="A10" s="45" t="s">
        <v>204</v>
      </c>
      <c r="B10" s="48" t="n">
        <v>38</v>
      </c>
      <c r="C10" s="48" t="n">
        <v>48</v>
      </c>
      <c r="D10" s="48" t="n">
        <v>53</v>
      </c>
      <c r="E10" s="44" t="n">
        <f aca="false">C10+D10</f>
        <v>101</v>
      </c>
    </row>
    <row r="11" customFormat="false" ht="15.95" hidden="false" customHeight="true" outlineLevel="0" collapsed="false">
      <c r="A11" s="45" t="s">
        <v>205</v>
      </c>
      <c r="B11" s="48" t="n">
        <v>19</v>
      </c>
      <c r="C11" s="48" t="n">
        <v>21</v>
      </c>
      <c r="D11" s="48" t="n">
        <v>19</v>
      </c>
      <c r="E11" s="44" t="n">
        <f aca="false">C11+D11</f>
        <v>40</v>
      </c>
    </row>
    <row r="12" customFormat="false" ht="15.95" hidden="false" customHeight="true" outlineLevel="0" collapsed="false">
      <c r="A12" s="45" t="s">
        <v>206</v>
      </c>
      <c r="B12" s="48" t="n">
        <v>8</v>
      </c>
      <c r="C12" s="48" t="n">
        <v>7</v>
      </c>
      <c r="D12" s="48" t="n">
        <v>8</v>
      </c>
      <c r="E12" s="44" t="n">
        <f aca="false">C12+D12</f>
        <v>15</v>
      </c>
    </row>
    <row r="13" customFormat="false" ht="15.95" hidden="false" customHeight="true" outlineLevel="0" collapsed="false">
      <c r="A13" s="45" t="s">
        <v>207</v>
      </c>
      <c r="B13" s="48" t="n">
        <v>57</v>
      </c>
      <c r="C13" s="48" t="n">
        <v>67</v>
      </c>
      <c r="D13" s="48" t="n">
        <v>71</v>
      </c>
      <c r="E13" s="44" t="n">
        <f aca="false">C13+D13</f>
        <v>138</v>
      </c>
    </row>
    <row r="14" customFormat="false" ht="15.95" hidden="false" customHeight="true" outlineLevel="0" collapsed="false">
      <c r="A14" s="45" t="s">
        <v>208</v>
      </c>
      <c r="B14" s="48" t="n">
        <v>137</v>
      </c>
      <c r="C14" s="48" t="n">
        <v>158</v>
      </c>
      <c r="D14" s="48" t="n">
        <v>157</v>
      </c>
      <c r="E14" s="44" t="n">
        <f aca="false">C14+D14</f>
        <v>315</v>
      </c>
    </row>
    <row r="15" customFormat="false" ht="15.95" hidden="false" customHeight="true" outlineLevel="0" collapsed="false">
      <c r="A15" s="45" t="s">
        <v>209</v>
      </c>
      <c r="B15" s="48" t="n">
        <v>19</v>
      </c>
      <c r="C15" s="48" t="n">
        <v>14</v>
      </c>
      <c r="D15" s="48" t="n">
        <v>16</v>
      </c>
      <c r="E15" s="44" t="n">
        <f aca="false">C15+D15</f>
        <v>30</v>
      </c>
    </row>
    <row r="16" customFormat="false" ht="15.95" hidden="false" customHeight="true" outlineLevel="0" collapsed="false">
      <c r="A16" s="45" t="s">
        <v>210</v>
      </c>
      <c r="B16" s="48" t="n">
        <v>153</v>
      </c>
      <c r="C16" s="48" t="n">
        <v>171</v>
      </c>
      <c r="D16" s="48" t="n">
        <v>179</v>
      </c>
      <c r="E16" s="44" t="n">
        <f aca="false">C16+D16</f>
        <v>350</v>
      </c>
    </row>
    <row r="17" customFormat="false" ht="15.95" hidden="false" customHeight="true" outlineLevel="0" collapsed="false">
      <c r="A17" s="45" t="s">
        <v>211</v>
      </c>
      <c r="B17" s="48" t="n">
        <v>58</v>
      </c>
      <c r="C17" s="48" t="n">
        <v>66</v>
      </c>
      <c r="D17" s="48" t="n">
        <v>74</v>
      </c>
      <c r="E17" s="44" t="n">
        <f aca="false">C17+D17</f>
        <v>140</v>
      </c>
    </row>
    <row r="18" customFormat="false" ht="15.95" hidden="false" customHeight="true" outlineLevel="0" collapsed="false">
      <c r="A18" s="45" t="s">
        <v>212</v>
      </c>
      <c r="B18" s="48" t="n">
        <v>92</v>
      </c>
      <c r="C18" s="48" t="n">
        <v>105</v>
      </c>
      <c r="D18" s="48" t="n">
        <v>111</v>
      </c>
      <c r="E18" s="44" t="n">
        <f aca="false">C18+D18</f>
        <v>216</v>
      </c>
    </row>
    <row r="19" customFormat="false" ht="15.95" hidden="false" customHeight="true" outlineLevel="0" collapsed="false">
      <c r="A19" s="45" t="s">
        <v>213</v>
      </c>
      <c r="B19" s="48" t="n">
        <v>156</v>
      </c>
      <c r="C19" s="48" t="n">
        <v>165</v>
      </c>
      <c r="D19" s="48" t="n">
        <v>162</v>
      </c>
      <c r="E19" s="44" t="n">
        <f aca="false">C19+D19</f>
        <v>327</v>
      </c>
    </row>
    <row r="20" customFormat="false" ht="15.95" hidden="false" customHeight="true" outlineLevel="0" collapsed="false">
      <c r="A20" s="45" t="s">
        <v>214</v>
      </c>
      <c r="B20" s="48" t="n">
        <v>184</v>
      </c>
      <c r="C20" s="48" t="n">
        <v>204</v>
      </c>
      <c r="D20" s="48" t="n">
        <v>198</v>
      </c>
      <c r="E20" s="44" t="n">
        <f aca="false">C20+D20</f>
        <v>402</v>
      </c>
    </row>
    <row r="21" customFormat="false" ht="15.95" hidden="false" customHeight="true" outlineLevel="0" collapsed="false">
      <c r="A21" s="45" t="s">
        <v>215</v>
      </c>
      <c r="B21" s="48" t="n">
        <v>98</v>
      </c>
      <c r="C21" s="48" t="n">
        <v>70</v>
      </c>
      <c r="D21" s="48" t="n">
        <v>90</v>
      </c>
      <c r="E21" s="44" t="n">
        <f aca="false">C21+D21</f>
        <v>160</v>
      </c>
    </row>
    <row r="22" customFormat="false" ht="15.95" hidden="false" customHeight="true" outlineLevel="0" collapsed="false">
      <c r="A22" s="45" t="s">
        <v>216</v>
      </c>
      <c r="B22" s="48" t="n">
        <v>4</v>
      </c>
      <c r="C22" s="48" t="n">
        <v>2</v>
      </c>
      <c r="D22" s="48" t="n">
        <v>2</v>
      </c>
      <c r="E22" s="44" t="n">
        <f aca="false">C22+D22</f>
        <v>4</v>
      </c>
    </row>
    <row r="23" customFormat="false" ht="15.95" hidden="false" customHeight="true" outlineLevel="0" collapsed="false">
      <c r="A23" s="45" t="s">
        <v>217</v>
      </c>
      <c r="B23" s="48" t="n">
        <v>12</v>
      </c>
      <c r="C23" s="48" t="n">
        <v>6</v>
      </c>
      <c r="D23" s="48" t="n">
        <v>11</v>
      </c>
      <c r="E23" s="44" t="n">
        <f aca="false">C23+D23</f>
        <v>17</v>
      </c>
    </row>
    <row r="24" customFormat="false" ht="15.95" hidden="false" customHeight="true" outlineLevel="0" collapsed="false">
      <c r="A24" s="45" t="s">
        <v>218</v>
      </c>
      <c r="B24" s="48" t="n">
        <v>48</v>
      </c>
      <c r="C24" s="48" t="n">
        <v>55</v>
      </c>
      <c r="D24" s="48" t="n">
        <v>58</v>
      </c>
      <c r="E24" s="44" t="n">
        <f aca="false">C24+D24</f>
        <v>113</v>
      </c>
    </row>
    <row r="25" customFormat="false" ht="15.95" hidden="false" customHeight="true" outlineLevel="0" collapsed="false">
      <c r="A25" s="45" t="s">
        <v>219</v>
      </c>
      <c r="B25" s="48" t="n">
        <v>45</v>
      </c>
      <c r="C25" s="48" t="n">
        <v>61</v>
      </c>
      <c r="D25" s="48" t="n">
        <v>64</v>
      </c>
      <c r="E25" s="44" t="n">
        <f aca="false">C25+D25</f>
        <v>125</v>
      </c>
    </row>
    <row r="26" customFormat="false" ht="15.95" hidden="false" customHeight="true" outlineLevel="0" collapsed="false">
      <c r="A26" s="47" t="s">
        <v>220</v>
      </c>
      <c r="B26" s="48" t="n">
        <v>78</v>
      </c>
      <c r="C26" s="48" t="n">
        <v>52</v>
      </c>
      <c r="D26" s="48" t="n">
        <v>54</v>
      </c>
      <c r="E26" s="44" t="n">
        <f aca="false">C26+D26</f>
        <v>106</v>
      </c>
    </row>
    <row r="27" customFormat="false" ht="15.95" hidden="false" customHeight="true" outlineLevel="0" collapsed="false">
      <c r="A27" s="47"/>
      <c r="B27" s="48"/>
      <c r="C27" s="48"/>
      <c r="D27" s="48"/>
      <c r="E27" s="49"/>
    </row>
    <row r="28" customFormat="false" ht="15.95" hidden="false" customHeight="true" outlineLevel="0" collapsed="false">
      <c r="A28" s="45"/>
      <c r="B28" s="48"/>
      <c r="C28" s="48"/>
      <c r="D28" s="48"/>
      <c r="E28" s="49"/>
    </row>
    <row r="29" customFormat="false" ht="15.95" hidden="false" customHeight="true" outlineLevel="0" collapsed="false">
      <c r="A29" s="45"/>
      <c r="B29" s="48"/>
      <c r="C29" s="48"/>
      <c r="D29" s="48"/>
      <c r="E29" s="49"/>
    </row>
    <row r="30" customFormat="false" ht="15.95" hidden="false" customHeight="true" outlineLevel="0" collapsed="false">
      <c r="A30" s="45"/>
      <c r="B30" s="48"/>
      <c r="C30" s="48"/>
      <c r="D30" s="48"/>
      <c r="E30" s="49"/>
    </row>
    <row r="31" customFormat="false" ht="15.95" hidden="false" customHeight="true" outlineLevel="0" collapsed="false">
      <c r="A31" s="45"/>
      <c r="B31" s="48"/>
      <c r="C31" s="48"/>
      <c r="D31" s="48"/>
      <c r="E31" s="49"/>
    </row>
    <row r="32" customFormat="false" ht="15.95" hidden="false" customHeight="true" outlineLevel="0" collapsed="false">
      <c r="A32" s="45"/>
      <c r="B32" s="48"/>
      <c r="C32" s="48"/>
      <c r="D32" s="48"/>
      <c r="E32" s="49"/>
    </row>
    <row r="33" customFormat="false" ht="15.95" hidden="false" customHeight="true" outlineLevel="0" collapsed="false">
      <c r="A33" s="45"/>
      <c r="B33" s="48"/>
      <c r="C33" s="48"/>
      <c r="D33" s="48"/>
      <c r="E33" s="49"/>
    </row>
    <row r="34" customFormat="false" ht="15.95" hidden="false" customHeight="true" outlineLevel="0" collapsed="false">
      <c r="A34" s="45"/>
      <c r="B34" s="48"/>
      <c r="C34" s="48"/>
      <c r="D34" s="48"/>
      <c r="E34" s="49"/>
    </row>
    <row r="35" customFormat="false" ht="15.95" hidden="false" customHeight="true" outlineLevel="0" collapsed="false">
      <c r="A35" s="45"/>
      <c r="B35" s="48"/>
      <c r="C35" s="48"/>
      <c r="D35" s="48"/>
      <c r="E35" s="49"/>
    </row>
    <row r="36" customFormat="false" ht="15.95" hidden="false" customHeight="true" outlineLevel="0" collapsed="false">
      <c r="A36" s="45"/>
      <c r="B36" s="48"/>
      <c r="C36" s="48"/>
      <c r="D36" s="48"/>
      <c r="E36" s="49"/>
    </row>
    <row r="37" customFormat="false" ht="15.95" hidden="false" customHeight="true" outlineLevel="0" collapsed="false">
      <c r="A37" s="45"/>
      <c r="B37" s="48"/>
      <c r="C37" s="48"/>
      <c r="D37" s="48"/>
      <c r="E37" s="49"/>
    </row>
    <row r="38" customFormat="false" ht="15.95" hidden="false" customHeight="true" outlineLevel="0" collapsed="false">
      <c r="A38" s="50"/>
      <c r="B38" s="51"/>
      <c r="C38" s="51"/>
      <c r="D38" s="51"/>
      <c r="E38" s="52"/>
    </row>
    <row r="39" customFormat="false" ht="15.95" hidden="false" customHeight="true" outlineLevel="0" collapsed="false">
      <c r="A39" s="53" t="s">
        <v>46</v>
      </c>
      <c r="B39" s="54" t="n">
        <f aca="false">SUM(B41-B40)</f>
        <v>1673</v>
      </c>
      <c r="C39" s="54" t="n">
        <f aca="false">SUM(C41-C40)</f>
        <v>1786</v>
      </c>
      <c r="D39" s="54" t="n">
        <f aca="false">SUM(D41-D40)</f>
        <v>1898</v>
      </c>
      <c r="E39" s="55" t="n">
        <f aca="false">SUM(E41-E40)</f>
        <v>3684</v>
      </c>
    </row>
    <row r="40" customFormat="false" ht="15.95" hidden="false" customHeight="true" outlineLevel="0" collapsed="false">
      <c r="A40" s="45" t="s">
        <v>47</v>
      </c>
      <c r="B40" s="56" t="n">
        <v>21</v>
      </c>
      <c r="C40" s="56" t="n">
        <v>20</v>
      </c>
      <c r="D40" s="56" t="n">
        <v>15</v>
      </c>
      <c r="E40" s="57" t="n">
        <f aca="false">SUM(C40:D40)</f>
        <v>35</v>
      </c>
    </row>
    <row r="41" customFormat="false" ht="15.95" hidden="false" customHeight="true" outlineLevel="0" collapsed="false">
      <c r="A41" s="58" t="s">
        <v>14</v>
      </c>
      <c r="B41" s="59" t="n">
        <f aca="false">SUM(B4:B38)</f>
        <v>1694</v>
      </c>
      <c r="C41" s="59" t="n">
        <f aca="false">SUM(C4:C38)</f>
        <v>1806</v>
      </c>
      <c r="D41" s="59" t="n">
        <f aca="false">SUM(D4:D38)</f>
        <v>1913</v>
      </c>
      <c r="E41" s="60" t="n">
        <f aca="false">SUM(E4:E38)</f>
        <v>3719</v>
      </c>
    </row>
    <row r="42" customFormat="false" ht="15.95" hidden="false" customHeight="true" outlineLevel="0" collapsed="false">
      <c r="A42" s="61"/>
      <c r="B42" s="62"/>
      <c r="C42" s="62"/>
      <c r="D42" s="62"/>
      <c r="E42" s="62"/>
    </row>
  </sheetData>
  <mergeCells count="1">
    <mergeCell ref="C1:D1"/>
  </mergeCells>
  <printOptions headings="false" gridLines="false" gridLinesSet="true" horizontalCentered="true" verticalCentered="false"/>
  <pageMargins left="0.7875" right="0.7875" top="0.984027777777778" bottom="0.393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filterMode="false">
    <tabColor rgb="FF339966"/>
    <pageSetUpPr fitToPage="false"/>
  </sheetPr>
  <dimension ref="1:42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3.5"/>
  <cols>
    <col collapsed="false" hidden="false" max="1" min="1" style="31" width="15.7449392712551"/>
    <col collapsed="false" hidden="false" max="5" min="2" style="31" width="16.8178137651822"/>
    <col collapsed="false" hidden="false" max="256" min="6" style="31" width="9"/>
    <col collapsed="false" hidden="false" max="257" min="257" style="31" width="15.7449392712551"/>
    <col collapsed="false" hidden="false" max="261" min="258" style="31" width="16.8178137651822"/>
    <col collapsed="false" hidden="false" max="512" min="262" style="31" width="9"/>
    <col collapsed="false" hidden="false" max="513" min="513" style="31" width="15.7449392712551"/>
    <col collapsed="false" hidden="false" max="517" min="514" style="31" width="16.8178137651822"/>
    <col collapsed="false" hidden="false" max="768" min="518" style="31" width="9"/>
    <col collapsed="false" hidden="false" max="769" min="769" style="31" width="15.7449392712551"/>
    <col collapsed="false" hidden="false" max="773" min="770" style="31" width="16.8178137651822"/>
    <col collapsed="false" hidden="false" max="1025" min="774" style="31" width="9"/>
  </cols>
  <sheetData>
    <row r="1" customFormat="false" ht="24.95" hidden="false" customHeight="true" outlineLevel="0" collapsed="false">
      <c r="A1" s="32" t="s">
        <v>28</v>
      </c>
      <c r="B1" s="32"/>
      <c r="C1" s="33" t="str">
        <f aca="false">本山!$C$1</f>
        <v>令和2年10月1日現在</v>
      </c>
      <c r="D1" s="33"/>
      <c r="E1" s="34" t="s">
        <v>221</v>
      </c>
      <c r="F1" s="0"/>
      <c r="G1" s="0"/>
      <c r="H1" s="0"/>
      <c r="I1" s="0"/>
      <c r="J1" s="0"/>
      <c r="K1" s="0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s="38" customFormat="true" ht="15.95" hidden="false" customHeight="true" outlineLevel="0" collapsed="false">
      <c r="A2" s="35"/>
      <c r="B2" s="35"/>
      <c r="C2" s="36"/>
      <c r="D2" s="36"/>
      <c r="E2" s="37"/>
    </row>
    <row r="3" customFormat="false" ht="20.1" hidden="false" customHeight="true" outlineLevel="0" collapsed="false">
      <c r="A3" s="39" t="s">
        <v>31</v>
      </c>
      <c r="B3" s="40" t="s">
        <v>32</v>
      </c>
      <c r="C3" s="40" t="s">
        <v>33</v>
      </c>
      <c r="D3" s="40" t="s">
        <v>34</v>
      </c>
      <c r="E3" s="41" t="s">
        <v>27</v>
      </c>
    </row>
    <row r="4" customFormat="false" ht="15.95" hidden="false" customHeight="true" outlineLevel="0" collapsed="false">
      <c r="A4" s="42" t="s">
        <v>222</v>
      </c>
      <c r="B4" s="63" t="n">
        <v>13</v>
      </c>
      <c r="C4" s="63" t="n">
        <v>15</v>
      </c>
      <c r="D4" s="63" t="n">
        <v>19</v>
      </c>
      <c r="E4" s="44" t="n">
        <f aca="false">C4+D4</f>
        <v>34</v>
      </c>
    </row>
    <row r="5" customFormat="false" ht="15.95" hidden="false" customHeight="true" outlineLevel="0" collapsed="false">
      <c r="A5" s="45" t="s">
        <v>223</v>
      </c>
      <c r="B5" s="48" t="n">
        <v>3</v>
      </c>
      <c r="C5" s="48" t="n">
        <v>2</v>
      </c>
      <c r="D5" s="48" t="n">
        <v>4</v>
      </c>
      <c r="E5" s="44" t="n">
        <f aca="false">C5+D5</f>
        <v>6</v>
      </c>
    </row>
    <row r="6" customFormat="false" ht="15.95" hidden="false" customHeight="true" outlineLevel="0" collapsed="false">
      <c r="A6" s="45" t="s">
        <v>224</v>
      </c>
      <c r="B6" s="48" t="n">
        <v>9</v>
      </c>
      <c r="C6" s="48" t="n">
        <v>12</v>
      </c>
      <c r="D6" s="48" t="n">
        <v>9</v>
      </c>
      <c r="E6" s="44" t="n">
        <f aca="false">C6+D6</f>
        <v>21</v>
      </c>
    </row>
    <row r="7" customFormat="false" ht="15.95" hidden="false" customHeight="true" outlineLevel="0" collapsed="false">
      <c r="A7" s="45" t="s">
        <v>225</v>
      </c>
      <c r="B7" s="48" t="n">
        <v>19</v>
      </c>
      <c r="C7" s="48" t="n">
        <v>20</v>
      </c>
      <c r="D7" s="48" t="n">
        <v>19</v>
      </c>
      <c r="E7" s="44" t="n">
        <f aca="false">C7+D7</f>
        <v>39</v>
      </c>
    </row>
    <row r="8" customFormat="false" ht="15.95" hidden="false" customHeight="true" outlineLevel="0" collapsed="false">
      <c r="A8" s="45" t="s">
        <v>226</v>
      </c>
      <c r="B8" s="48" t="n">
        <v>15</v>
      </c>
      <c r="C8" s="48" t="n">
        <v>13</v>
      </c>
      <c r="D8" s="48" t="n">
        <v>14</v>
      </c>
      <c r="E8" s="44" t="n">
        <f aca="false">C8+D8</f>
        <v>27</v>
      </c>
    </row>
    <row r="9" customFormat="false" ht="15.95" hidden="false" customHeight="true" outlineLevel="0" collapsed="false">
      <c r="A9" s="45" t="s">
        <v>227</v>
      </c>
      <c r="B9" s="48" t="n">
        <v>9</v>
      </c>
      <c r="C9" s="48" t="n">
        <v>10</v>
      </c>
      <c r="D9" s="48" t="n">
        <v>9</v>
      </c>
      <c r="E9" s="44" t="n">
        <f aca="false">C9+D9</f>
        <v>19</v>
      </c>
    </row>
    <row r="10" customFormat="false" ht="15.95" hidden="false" customHeight="true" outlineLevel="0" collapsed="false">
      <c r="A10" s="45" t="s">
        <v>228</v>
      </c>
      <c r="B10" s="48" t="n">
        <v>7</v>
      </c>
      <c r="C10" s="48" t="n">
        <v>8</v>
      </c>
      <c r="D10" s="48" t="n">
        <v>7</v>
      </c>
      <c r="E10" s="44" t="n">
        <f aca="false">C10+D10</f>
        <v>15</v>
      </c>
    </row>
    <row r="11" customFormat="false" ht="15.95" hidden="false" customHeight="true" outlineLevel="0" collapsed="false">
      <c r="A11" s="45" t="s">
        <v>229</v>
      </c>
      <c r="B11" s="48" t="n">
        <v>9</v>
      </c>
      <c r="C11" s="48" t="n">
        <v>9</v>
      </c>
      <c r="D11" s="48" t="n">
        <v>10</v>
      </c>
      <c r="E11" s="44" t="n">
        <f aca="false">C11+D11</f>
        <v>19</v>
      </c>
    </row>
    <row r="12" customFormat="false" ht="15.95" hidden="false" customHeight="true" outlineLevel="0" collapsed="false">
      <c r="A12" s="45" t="s">
        <v>230</v>
      </c>
      <c r="B12" s="48" t="n">
        <v>7</v>
      </c>
      <c r="C12" s="48" t="n">
        <v>3</v>
      </c>
      <c r="D12" s="48" t="n">
        <v>5</v>
      </c>
      <c r="E12" s="44" t="n">
        <f aca="false">C12+D12</f>
        <v>8</v>
      </c>
    </row>
    <row r="13" customFormat="false" ht="15.95" hidden="false" customHeight="true" outlineLevel="0" collapsed="false">
      <c r="A13" s="45" t="s">
        <v>231</v>
      </c>
      <c r="B13" s="48" t="n">
        <v>31</v>
      </c>
      <c r="C13" s="48" t="n">
        <v>34</v>
      </c>
      <c r="D13" s="48" t="n">
        <v>43</v>
      </c>
      <c r="E13" s="44" t="n">
        <f aca="false">C13+D13</f>
        <v>77</v>
      </c>
    </row>
    <row r="14" customFormat="false" ht="15.95" hidden="false" customHeight="true" outlineLevel="0" collapsed="false">
      <c r="A14" s="45" t="s">
        <v>232</v>
      </c>
      <c r="B14" s="48" t="n">
        <v>33</v>
      </c>
      <c r="C14" s="48" t="n">
        <v>31</v>
      </c>
      <c r="D14" s="48" t="n">
        <v>32</v>
      </c>
      <c r="E14" s="44" t="n">
        <f aca="false">C14+D14</f>
        <v>63</v>
      </c>
    </row>
    <row r="15" customFormat="false" ht="15.95" hidden="false" customHeight="true" outlineLevel="0" collapsed="false">
      <c r="A15" s="45" t="s">
        <v>233</v>
      </c>
      <c r="B15" s="48" t="n">
        <v>22</v>
      </c>
      <c r="C15" s="48" t="n">
        <v>29</v>
      </c>
      <c r="D15" s="48" t="n">
        <v>29</v>
      </c>
      <c r="E15" s="44" t="n">
        <f aca="false">C15+D15</f>
        <v>58</v>
      </c>
    </row>
    <row r="16" customFormat="false" ht="15.95" hidden="false" customHeight="true" outlineLevel="0" collapsed="false">
      <c r="A16" s="45" t="s">
        <v>234</v>
      </c>
      <c r="B16" s="48" t="n">
        <v>24</v>
      </c>
      <c r="C16" s="48" t="n">
        <v>22</v>
      </c>
      <c r="D16" s="48" t="n">
        <v>25</v>
      </c>
      <c r="E16" s="44" t="n">
        <f aca="false">C16+D16</f>
        <v>47</v>
      </c>
    </row>
    <row r="17" customFormat="false" ht="15.95" hidden="false" customHeight="true" outlineLevel="0" collapsed="false">
      <c r="A17" s="45" t="s">
        <v>235</v>
      </c>
      <c r="B17" s="48" t="n">
        <v>32</v>
      </c>
      <c r="C17" s="48" t="n">
        <v>33</v>
      </c>
      <c r="D17" s="48" t="n">
        <v>41</v>
      </c>
      <c r="E17" s="44" t="n">
        <f aca="false">C17+D17</f>
        <v>74</v>
      </c>
    </row>
    <row r="18" customFormat="false" ht="15.95" hidden="false" customHeight="true" outlineLevel="0" collapsed="false">
      <c r="A18" s="45" t="s">
        <v>236</v>
      </c>
      <c r="B18" s="48" t="n">
        <v>81</v>
      </c>
      <c r="C18" s="48" t="n">
        <v>82</v>
      </c>
      <c r="D18" s="48" t="n">
        <v>98</v>
      </c>
      <c r="E18" s="44" t="n">
        <f aca="false">C18+D18</f>
        <v>180</v>
      </c>
    </row>
    <row r="19" customFormat="false" ht="15.95" hidden="false" customHeight="true" outlineLevel="0" collapsed="false">
      <c r="A19" s="45" t="s">
        <v>237</v>
      </c>
      <c r="B19" s="48" t="n">
        <v>19</v>
      </c>
      <c r="C19" s="48" t="n">
        <v>21</v>
      </c>
      <c r="D19" s="48" t="n">
        <v>27</v>
      </c>
      <c r="E19" s="44" t="n">
        <f aca="false">C19+D19</f>
        <v>48</v>
      </c>
    </row>
    <row r="20" customFormat="false" ht="15.95" hidden="false" customHeight="true" outlineLevel="0" collapsed="false">
      <c r="A20" s="45" t="s">
        <v>238</v>
      </c>
      <c r="B20" s="48" t="n">
        <v>65</v>
      </c>
      <c r="C20" s="48" t="n">
        <v>108</v>
      </c>
      <c r="D20" s="48" t="n">
        <v>114</v>
      </c>
      <c r="E20" s="44" t="n">
        <f aca="false">C20+D20</f>
        <v>222</v>
      </c>
    </row>
    <row r="21" customFormat="false" ht="15.95" hidden="false" customHeight="true" outlineLevel="0" collapsed="false">
      <c r="A21" s="45" t="s">
        <v>239</v>
      </c>
      <c r="B21" s="48" t="n">
        <v>42</v>
      </c>
      <c r="C21" s="48" t="n">
        <v>43</v>
      </c>
      <c r="D21" s="48" t="n">
        <v>53</v>
      </c>
      <c r="E21" s="44" t="n">
        <f aca="false">C21+D21</f>
        <v>96</v>
      </c>
    </row>
    <row r="22" customFormat="false" ht="15.95" hidden="false" customHeight="true" outlineLevel="0" collapsed="false">
      <c r="A22" s="45" t="s">
        <v>240</v>
      </c>
      <c r="B22" s="48" t="n">
        <v>130</v>
      </c>
      <c r="C22" s="48" t="n">
        <v>130</v>
      </c>
      <c r="D22" s="48" t="n">
        <v>156</v>
      </c>
      <c r="E22" s="44" t="n">
        <f aca="false">C22+D22</f>
        <v>286</v>
      </c>
    </row>
    <row r="23" customFormat="false" ht="15.95" hidden="false" customHeight="true" outlineLevel="0" collapsed="false">
      <c r="A23" s="45" t="s">
        <v>241</v>
      </c>
      <c r="B23" s="48" t="n">
        <v>73</v>
      </c>
      <c r="C23" s="48" t="n">
        <v>79</v>
      </c>
      <c r="D23" s="48" t="n">
        <v>103</v>
      </c>
      <c r="E23" s="44" t="n">
        <f aca="false">C23+D23</f>
        <v>182</v>
      </c>
    </row>
    <row r="24" customFormat="false" ht="15.95" hidden="false" customHeight="true" outlineLevel="0" collapsed="false">
      <c r="A24" s="45" t="s">
        <v>242</v>
      </c>
      <c r="B24" s="48" t="n">
        <v>49</v>
      </c>
      <c r="C24" s="48" t="n">
        <v>43</v>
      </c>
      <c r="D24" s="48" t="n">
        <v>51</v>
      </c>
      <c r="E24" s="44" t="n">
        <f aca="false">C24+D24</f>
        <v>94</v>
      </c>
    </row>
    <row r="25" customFormat="false" ht="15.95" hidden="false" customHeight="true" outlineLevel="0" collapsed="false">
      <c r="A25" s="45" t="s">
        <v>243</v>
      </c>
      <c r="B25" s="48" t="n">
        <v>30</v>
      </c>
      <c r="C25" s="48" t="n">
        <v>36</v>
      </c>
      <c r="D25" s="48" t="n">
        <v>32</v>
      </c>
      <c r="E25" s="44" t="n">
        <f aca="false">C25+D25</f>
        <v>68</v>
      </c>
    </row>
    <row r="26" customFormat="false" ht="15.95" hidden="false" customHeight="true" outlineLevel="0" collapsed="false">
      <c r="A26" s="45" t="s">
        <v>244</v>
      </c>
      <c r="B26" s="48" t="n">
        <v>59</v>
      </c>
      <c r="C26" s="48" t="n">
        <v>60</v>
      </c>
      <c r="D26" s="48" t="n">
        <v>66</v>
      </c>
      <c r="E26" s="44" t="n">
        <f aca="false">C26+D26</f>
        <v>126</v>
      </c>
    </row>
    <row r="27" customFormat="false" ht="15.95" hidden="false" customHeight="true" outlineLevel="0" collapsed="false">
      <c r="A27" s="45" t="s">
        <v>245</v>
      </c>
      <c r="B27" s="48" t="n">
        <v>146</v>
      </c>
      <c r="C27" s="48" t="n">
        <v>186</v>
      </c>
      <c r="D27" s="48" t="n">
        <v>197</v>
      </c>
      <c r="E27" s="44" t="n">
        <f aca="false">C27+D27</f>
        <v>383</v>
      </c>
    </row>
    <row r="28" customFormat="false" ht="15.95" hidden="false" customHeight="true" outlineLevel="0" collapsed="false">
      <c r="A28" s="45" t="s">
        <v>246</v>
      </c>
      <c r="B28" s="48" t="n">
        <v>186</v>
      </c>
      <c r="C28" s="48" t="n">
        <v>219</v>
      </c>
      <c r="D28" s="48" t="n">
        <v>255</v>
      </c>
      <c r="E28" s="44" t="n">
        <f aca="false">C28+D28</f>
        <v>474</v>
      </c>
    </row>
    <row r="29" customFormat="false" ht="15.95" hidden="false" customHeight="true" outlineLevel="0" collapsed="false">
      <c r="A29" s="45" t="s">
        <v>247</v>
      </c>
      <c r="B29" s="48" t="n">
        <v>76</v>
      </c>
      <c r="C29" s="48" t="n">
        <v>90</v>
      </c>
      <c r="D29" s="48" t="n">
        <v>80</v>
      </c>
      <c r="E29" s="44" t="n">
        <f aca="false">C29+D29</f>
        <v>170</v>
      </c>
    </row>
    <row r="30" customFormat="false" ht="15.95" hidden="false" customHeight="true" outlineLevel="0" collapsed="false">
      <c r="A30" s="45" t="s">
        <v>248</v>
      </c>
      <c r="B30" s="48" t="n">
        <v>69</v>
      </c>
      <c r="C30" s="48" t="n">
        <v>83</v>
      </c>
      <c r="D30" s="48" t="n">
        <v>88</v>
      </c>
      <c r="E30" s="44" t="n">
        <f aca="false">C30+D30</f>
        <v>171</v>
      </c>
    </row>
    <row r="31" customFormat="false" ht="15.95" hidden="false" customHeight="true" outlineLevel="0" collapsed="false">
      <c r="A31" s="45" t="s">
        <v>249</v>
      </c>
      <c r="B31" s="48" t="n">
        <v>26</v>
      </c>
      <c r="C31" s="48" t="n">
        <v>23</v>
      </c>
      <c r="D31" s="48" t="n">
        <v>27</v>
      </c>
      <c r="E31" s="44" t="n">
        <f aca="false">C31+D31</f>
        <v>50</v>
      </c>
    </row>
    <row r="32" customFormat="false" ht="15.95" hidden="false" customHeight="true" outlineLevel="0" collapsed="false">
      <c r="A32" s="45" t="s">
        <v>250</v>
      </c>
      <c r="B32" s="48" t="n">
        <v>183</v>
      </c>
      <c r="C32" s="48" t="n">
        <v>192</v>
      </c>
      <c r="D32" s="48" t="n">
        <v>228</v>
      </c>
      <c r="E32" s="44" t="n">
        <f aca="false">C32+D32</f>
        <v>420</v>
      </c>
    </row>
    <row r="33" customFormat="false" ht="15.95" hidden="false" customHeight="true" outlineLevel="0" collapsed="false">
      <c r="A33" s="45" t="s">
        <v>251</v>
      </c>
      <c r="B33" s="48" t="n">
        <v>19</v>
      </c>
      <c r="C33" s="48" t="n">
        <v>16</v>
      </c>
      <c r="D33" s="48" t="n">
        <v>24</v>
      </c>
      <c r="E33" s="44" t="n">
        <f aca="false">C33+D33</f>
        <v>40</v>
      </c>
    </row>
    <row r="34" customFormat="false" ht="15.95" hidden="false" customHeight="true" outlineLevel="0" collapsed="false">
      <c r="A34" s="45" t="s">
        <v>252</v>
      </c>
      <c r="B34" s="48" t="n">
        <v>41</v>
      </c>
      <c r="C34" s="48" t="n">
        <v>41</v>
      </c>
      <c r="D34" s="48" t="n">
        <v>46</v>
      </c>
      <c r="E34" s="44" t="n">
        <f aca="false">C34+D34</f>
        <v>87</v>
      </c>
    </row>
    <row r="35" customFormat="false" ht="15.95" hidden="false" customHeight="true" outlineLevel="0" collapsed="false">
      <c r="A35" s="45" t="s">
        <v>253</v>
      </c>
      <c r="B35" s="48" t="n">
        <v>25</v>
      </c>
      <c r="C35" s="48" t="n">
        <v>21</v>
      </c>
      <c r="D35" s="48" t="n">
        <v>27</v>
      </c>
      <c r="E35" s="44" t="n">
        <f aca="false">C35+D35</f>
        <v>48</v>
      </c>
    </row>
    <row r="36" customFormat="false" ht="15.95" hidden="false" customHeight="true" outlineLevel="0" collapsed="false">
      <c r="A36" s="45" t="s">
        <v>254</v>
      </c>
      <c r="B36" s="48" t="n">
        <v>26</v>
      </c>
      <c r="C36" s="48" t="n">
        <v>32</v>
      </c>
      <c r="D36" s="48" t="n">
        <v>35</v>
      </c>
      <c r="E36" s="44" t="n">
        <f aca="false">C36+D36</f>
        <v>67</v>
      </c>
    </row>
    <row r="37" customFormat="false" ht="15.95" hidden="false" customHeight="true" outlineLevel="0" collapsed="false">
      <c r="A37" s="45" t="s">
        <v>255</v>
      </c>
      <c r="B37" s="48" t="n">
        <v>77</v>
      </c>
      <c r="C37" s="48" t="n">
        <v>81</v>
      </c>
      <c r="D37" s="48" t="n">
        <v>82</v>
      </c>
      <c r="E37" s="44" t="n">
        <f aca="false">C37+D37</f>
        <v>163</v>
      </c>
    </row>
    <row r="38" customFormat="false" ht="15.95" hidden="false" customHeight="true" outlineLevel="0" collapsed="false">
      <c r="A38" s="68" t="s">
        <v>256</v>
      </c>
      <c r="B38" s="59" t="n">
        <v>38</v>
      </c>
      <c r="C38" s="59" t="n">
        <v>24</v>
      </c>
      <c r="D38" s="59" t="n">
        <v>35</v>
      </c>
      <c r="E38" s="44" t="n">
        <f aca="false">C38+D38</f>
        <v>59</v>
      </c>
    </row>
    <row r="39" customFormat="false" ht="15.95" hidden="false" customHeight="true" outlineLevel="0" collapsed="false">
      <c r="A39" s="53" t="s">
        <v>46</v>
      </c>
      <c r="B39" s="69" t="n">
        <f aca="false">SUM(B41-B40)</f>
        <v>1693</v>
      </c>
      <c r="C39" s="69" t="n">
        <f aca="false">SUM(C41-C40)</f>
        <v>1851</v>
      </c>
      <c r="D39" s="69" t="n">
        <f aca="false">SUM(D41-D40)</f>
        <v>2090</v>
      </c>
      <c r="E39" s="70" t="n">
        <f aca="false">SUM(E41-E40)</f>
        <v>3941</v>
      </c>
    </row>
    <row r="40" customFormat="false" ht="15.95" hidden="false" customHeight="true" outlineLevel="0" collapsed="false">
      <c r="A40" s="45" t="s">
        <v>47</v>
      </c>
      <c r="B40" s="71"/>
      <c r="C40" s="71"/>
      <c r="D40" s="71"/>
      <c r="E40" s="72"/>
    </row>
    <row r="41" customFormat="false" ht="15.95" hidden="false" customHeight="true" outlineLevel="0" collapsed="false">
      <c r="A41" s="58" t="s">
        <v>14</v>
      </c>
      <c r="B41" s="73" t="n">
        <f aca="false">SUM(B4:B38)</f>
        <v>1693</v>
      </c>
      <c r="C41" s="73" t="n">
        <f aca="false">SUM(C4:C38)</f>
        <v>1851</v>
      </c>
      <c r="D41" s="73" t="n">
        <f aca="false">SUM(D4:D38)</f>
        <v>2090</v>
      </c>
      <c r="E41" s="74" t="n">
        <f aca="false">SUM(E4:E38)</f>
        <v>3941</v>
      </c>
    </row>
    <row r="42" customFormat="false" ht="15.95" hidden="false" customHeight="true" outlineLevel="0" collapsed="false">
      <c r="A42" s="61"/>
      <c r="B42" s="62"/>
      <c r="C42" s="62"/>
      <c r="D42" s="62"/>
      <c r="E42" s="62"/>
    </row>
  </sheetData>
  <mergeCells count="1">
    <mergeCell ref="C1:D1"/>
  </mergeCells>
  <printOptions headings="false" gridLines="false" gridLinesSet="true" horizontalCentered="true" verticalCentered="false"/>
  <pageMargins left="0.7875" right="0.7875" top="0.984027777777778" bottom="0.393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FastSanitizer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2020-10-05T04:40:59Z</dcterms:created>
  <dc:creator>21344</dc:creator>
  <dc:description/>
  <dc:language>en-US</dc:language>
  <cp:lastModifiedBy>21344</cp:lastModifiedBy>
  <dcterms:modified xsi:type="dcterms:W3CDTF">2020-10-05T04:42:29Z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